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7.1_2017" sheetId="3" r:id="rId1"/>
  </sheets>
  <definedNames>
    <definedName name="_Regression_Int" localSheetId="0" hidden="1">1</definedName>
    <definedName name="A_IMPRESIÓN_IM" localSheetId="0">'2.1.7.1_2017'!$A$1:$K$54</definedName>
    <definedName name="A_IMPRESIÓN_IM">#REF!</definedName>
    <definedName name="_xlnm.Print_Area" localSheetId="0">'2.1.7.1_2017'!$A$1:$K$54</definedName>
    <definedName name="Imprimir_área_IM" localSheetId="0">'2.1.7.1_2017'!$A$1:$J$54</definedName>
  </definedNames>
  <calcPr calcId="152511"/>
</workbook>
</file>

<file path=xl/calcChain.xml><?xml version="1.0" encoding="utf-8"?>
<calcChain xmlns="http://schemas.openxmlformats.org/spreadsheetml/2006/main">
  <c r="J14" i="3" l="1"/>
  <c r="I14" i="3"/>
  <c r="H14" i="3"/>
  <c r="G14" i="3"/>
  <c r="F14" i="3"/>
  <c r="E14" i="3"/>
  <c r="D14" i="3"/>
  <c r="C14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0" i="3" s="1"/>
  <c r="B23" i="3"/>
  <c r="B22" i="3"/>
  <c r="B21" i="3"/>
  <c r="B18" i="3"/>
  <c r="B17" i="3"/>
  <c r="B16" i="3"/>
  <c r="B14" i="3" s="1"/>
  <c r="B15" i="3"/>
  <c r="J20" i="3"/>
  <c r="J12" i="3" s="1"/>
  <c r="I20" i="3"/>
  <c r="I12" i="3" s="1"/>
  <c r="H20" i="3"/>
  <c r="H12" i="3" s="1"/>
  <c r="G20" i="3"/>
  <c r="G12" i="3" s="1"/>
  <c r="F20" i="3"/>
  <c r="F12" i="3" s="1"/>
  <c r="E20" i="3"/>
  <c r="E12" i="3" s="1"/>
  <c r="D20" i="3"/>
  <c r="D12" i="3" s="1"/>
  <c r="C20" i="3"/>
  <c r="C12" i="3" s="1"/>
  <c r="B12" i="3" l="1"/>
</calcChain>
</file>

<file path=xl/sharedStrings.xml><?xml version="1.0" encoding="utf-8"?>
<sst xmlns="http://schemas.openxmlformats.org/spreadsheetml/2006/main" count="52" uniqueCount="51">
  <si>
    <t>Entidad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</si>
  <si>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</si>
  <si>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</si>
  <si>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</si>
  <si>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</si>
  <si>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</si>
  <si>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</si>
  <si>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</si>
  <si>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Total</t>
  </si>
  <si>
    <t>Zona Norte</t>
  </si>
  <si>
    <t>Zona Oriente</t>
  </si>
  <si>
    <t>Zona Sur</t>
  </si>
  <si>
    <t>Zona Poniente</t>
  </si>
  <si>
    <t>Aguascalientes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</si>
  <si>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</si>
  <si>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</si>
  <si>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</si>
  <si>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</si>
  <si>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</si>
  <si>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</si>
  <si>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</si>
  <si>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</si>
  <si>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</si>
  <si>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</si>
  <si>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</si>
  <si>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</si>
  <si>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</si>
  <si>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</si>
  <si>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</si>
  <si>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</si>
  <si>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</si>
  <si>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</si>
  <si>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</si>
  <si>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</si>
  <si>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</si>
  <si>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</si>
  <si>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</si>
  <si>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</si>
  <si>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</si>
  <si>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</si>
  <si>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</si>
  <si>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</si>
  <si>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</t>
  </si>
  <si>
    <t>San Luis Potosí</t>
  </si>
  <si>
    <t>Baja California Sur</t>
  </si>
  <si>
    <t>2.1.7.1 Costo de las Pensiones Otorgadas del Régimen del 10° Transitorio 
por Entidad Federativa (Miles de pesos)</t>
  </si>
  <si>
    <t>Viudez y 
Orfandad</t>
  </si>
  <si>
    <t>Ciudad de México</t>
  </si>
  <si>
    <t>Estados</t>
  </si>
  <si>
    <t>Anuario Estadístico 2017</t>
  </si>
  <si>
    <t>No incluye Pensiones por Riesgos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</si>
</sst>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_);\(#,##0\)"/>
    <numFmt numFmtId="166" formatCode="_-* #,##0_-;\-* #,##0_-;_-* &quot;-&quot;??_-;_-@_-"/>
    <numFmt numFmtId="167" formatCode="&quot;$&quot;#,##0.0"/>
    <numFmt numFmtId="168" formatCode="#,##0.0_ ;\-#,##0.0\ "/>
  </numFmts>
  <fonts count="9" x14ac:knownFonts="1">
    <font>
      <sz val="10"/>
      <name val="Courier"/>
    </font>
    <font>
      <sz val="10"/>
      <name val="Arial"/>
      <family val="2"/>
    </font>
    <font>
      <b/>
      <sz val="14"/>
      <name val="Arial"/>
      <family val="2"/>
    </font>
    <font>
      <b/>
      <sz val="14"/>
      <name val="Courier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164" fontId="0" fillId="0" borderId="0" xfId="0"/>
    <xf numFmtId="164" fontId="2" fillId="0" borderId="0" xfId="0" applyFont="1" applyAlignment="1">
      <alignment vertical="center"/>
    </xf>
    <xf numFmtId="164" fontId="3" fillId="0" borderId="0" xfId="0" applyFont="1" applyAlignment="1">
      <alignment vertical="center"/>
    </xf>
    <xf numFmtId="164" fontId="2" fillId="0" borderId="0" xfId="0" applyNumberFormat="1" applyFont="1" applyAlignment="1" applyProtection="1">
      <alignment horizontal="left" vertical="center"/>
    </xf>
    <xf numFmtId="165" fontId="7" fillId="0" borderId="0" xfId="0" applyNumberFormat="1" applyFont="1" applyBorder="1" applyAlignment="1" applyProtection="1">
      <alignment vertical="center"/>
    </xf>
    <xf numFmtId="164" fontId="7" fillId="0" borderId="0" xfId="0" applyFont="1" applyAlignment="1">
      <alignment vertical="center"/>
    </xf>
    <xf numFmtId="165" fontId="7" fillId="0" borderId="0" xfId="0" applyNumberFormat="1" applyFont="1" applyAlignment="1" applyProtection="1">
      <alignment vertical="center"/>
    </xf>
    <xf numFmtId="164" fontId="8" fillId="0" borderId="0" xfId="0" applyNumberFormat="1" applyFont="1" applyBorder="1" applyAlignment="1" applyProtection="1">
      <alignment horizontal="left" vertical="center"/>
    </xf>
    <xf numFmtId="164" fontId="8" fillId="0" borderId="0" xfId="0" applyFont="1" applyBorder="1" applyAlignment="1">
      <alignment vertical="center"/>
    </xf>
    <xf numFmtId="164" fontId="0" fillId="0" borderId="0" xfId="0" applyAlignment="1">
      <alignment vertical="center"/>
    </xf>
    <xf numFmtId="164" fontId="4" fillId="0" borderId="0" xfId="0" applyNumberFormat="1" applyFont="1" applyAlignment="1" applyProtection="1">
      <alignment horizontal="left" vertical="center"/>
    </xf>
    <xf numFmtId="164" fontId="4" fillId="0" borderId="0" xfId="0" applyFont="1" applyAlignment="1">
      <alignment vertical="center"/>
    </xf>
    <xf numFmtId="164" fontId="8" fillId="0" borderId="0" xfId="0" applyFont="1" applyAlignment="1">
      <alignment horizontal="left" vertical="center"/>
    </xf>
    <xf numFmtId="164" fontId="8" fillId="0" borderId="0" xfId="0" applyFont="1" applyAlignment="1">
      <alignment vertical="center"/>
    </xf>
    <xf numFmtId="166" fontId="8" fillId="0" borderId="0" xfId="1" applyNumberFormat="1" applyFont="1" applyAlignment="1">
      <alignment vertical="center"/>
    </xf>
    <xf numFmtId="165" fontId="4" fillId="0" borderId="0" xfId="0" applyNumberFormat="1" applyFont="1" applyAlignment="1" applyProtection="1">
      <alignment vertical="center"/>
    </xf>
    <xf numFmtId="164" fontId="8" fillId="0" borderId="0" xfId="0" applyNumberFormat="1" applyFont="1" applyAlignment="1" applyProtection="1">
      <alignment horizontal="left" vertical="center"/>
    </xf>
    <xf numFmtId="165" fontId="8" fillId="0" borderId="0" xfId="0" applyNumberFormat="1" applyFont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166" fontId="6" fillId="0" borderId="0" xfId="1" applyNumberFormat="1" applyFont="1" applyBorder="1" applyAlignment="1" applyProtection="1">
      <alignment vertical="center"/>
    </xf>
    <xf numFmtId="3" fontId="8" fillId="0" borderId="0" xfId="0" applyNumberFormat="1" applyFont="1" applyBorder="1" applyAlignment="1">
      <alignment vertical="center"/>
    </xf>
    <xf numFmtId="166" fontId="8" fillId="0" borderId="0" xfId="1" applyNumberFormat="1" applyFont="1" applyBorder="1" applyAlignment="1">
      <alignment vertical="center"/>
    </xf>
    <xf numFmtId="167" fontId="4" fillId="0" borderId="0" xfId="2" applyNumberFormat="1" applyFont="1" applyAlignment="1" applyProtection="1">
      <alignment vertical="center"/>
    </xf>
    <xf numFmtId="167" fontId="8" fillId="0" borderId="0" xfId="2" applyNumberFormat="1" applyFont="1" applyAlignment="1">
      <alignment vertical="center"/>
    </xf>
    <xf numFmtId="167" fontId="8" fillId="0" borderId="0" xfId="2" applyNumberFormat="1" applyFont="1" applyAlignment="1" applyProtection="1">
      <alignment vertical="center"/>
    </xf>
    <xf numFmtId="167" fontId="8" fillId="0" borderId="0" xfId="2" applyNumberFormat="1" applyFont="1" applyFill="1" applyAlignment="1" applyProtection="1">
      <alignment vertical="center"/>
    </xf>
    <xf numFmtId="167" fontId="8" fillId="0" borderId="0" xfId="2" applyNumberFormat="1" applyFont="1" applyBorder="1" applyAlignment="1" applyProtection="1">
      <alignment vertical="center"/>
    </xf>
    <xf numFmtId="167" fontId="8" fillId="0" borderId="0" xfId="2" applyNumberFormat="1" applyFont="1" applyFill="1" applyBorder="1" applyAlignment="1" applyProtection="1">
      <alignment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Border="1" applyAlignment="1" applyProtection="1">
      <alignment vertical="center"/>
    </xf>
    <xf numFmtId="164" fontId="0" fillId="0" borderId="0" xfId="0" applyBorder="1" applyAlignment="1">
      <alignment vertical="center"/>
    </xf>
    <xf numFmtId="164" fontId="4" fillId="0" borderId="1" xfId="0" applyNumberFormat="1" applyFont="1" applyBorder="1" applyAlignment="1" applyProtection="1">
      <alignment horizontal="left" vertical="center"/>
    </xf>
    <xf numFmtId="167" fontId="4" fillId="0" borderId="1" xfId="2" applyNumberFormat="1" applyFont="1" applyBorder="1" applyAlignment="1" applyProtection="1">
      <alignment vertical="center"/>
    </xf>
    <xf numFmtId="167" fontId="4" fillId="0" borderId="1" xfId="2" applyNumberFormat="1" applyFont="1" applyBorder="1" applyAlignment="1">
      <alignment vertical="center"/>
    </xf>
    <xf numFmtId="164" fontId="5" fillId="0" borderId="0" xfId="0" applyNumberFormat="1" applyFont="1" applyAlignment="1" applyProtection="1">
      <alignment vertical="center"/>
    </xf>
    <xf numFmtId="164" fontId="8" fillId="0" borderId="0" xfId="0" applyFont="1" applyFill="1" applyBorder="1" applyAlignment="1">
      <alignment vertical="center"/>
    </xf>
    <xf numFmtId="168" fontId="8" fillId="0" borderId="0" xfId="1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left" vertical="center"/>
    </xf>
    <xf numFmtId="167" fontId="4" fillId="0" borderId="0" xfId="2" applyNumberFormat="1" applyFont="1" applyFill="1" applyBorder="1" applyAlignment="1" applyProtection="1">
      <alignment vertical="center"/>
    </xf>
    <xf numFmtId="164" fontId="8" fillId="0" borderId="0" xfId="0" applyFont="1" applyFill="1" applyBorder="1" applyAlignment="1">
      <alignment horizontal="left" vertical="center"/>
    </xf>
    <xf numFmtId="167" fontId="8" fillId="0" borderId="0" xfId="2" applyNumberFormat="1" applyFont="1" applyFill="1" applyBorder="1" applyAlignment="1">
      <alignment vertical="center"/>
    </xf>
    <xf numFmtId="167" fontId="4" fillId="0" borderId="0" xfId="2" applyNumberFormat="1" applyFont="1" applyFill="1" applyBorder="1" applyAlignment="1">
      <alignment vertical="center"/>
    </xf>
    <xf numFmtId="164" fontId="0" fillId="0" borderId="0" xfId="0" applyFill="1" applyBorder="1" applyAlignment="1">
      <alignment vertical="center"/>
    </xf>
    <xf numFmtId="164" fontId="7" fillId="0" borderId="0" xfId="0" applyFont="1" applyAlignment="1">
      <alignment horizontal="right" vertical="center"/>
    </xf>
    <xf numFmtId="164" fontId="5" fillId="0" borderId="0" xfId="0" applyNumberFormat="1" applyFont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74280</xdr:colOff>
      <xdr:row>5</xdr:row>
      <xdr:rowOff>0</xdr:rowOff>
    </xdr:to>
    <xdr:pic>
      <xdr:nvPicPr>
        <xdr:cNvPr id="111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28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534458</xdr:colOff>
      <xdr:row>0</xdr:row>
      <xdr:rowOff>0</xdr:rowOff>
    </xdr:from>
    <xdr:to>
      <xdr:col>9</xdr:col>
      <xdr:colOff>1444153</xdr:colOff>
      <xdr:row>5</xdr:row>
      <xdr:rowOff>12871</xdr:rowOff>
    </xdr:to>
    <xdr:pic>
      <xdr:nvPicPr>
        <xdr:cNvPr id="111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387791" y="0"/>
          <a:ext cx="2391362" cy="1018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114"/>
  <sheetViews>
    <sheetView showGridLines="0" tabSelected="1" zoomScale="90" zoomScaleNormal="90" zoomScaleSheetLayoutView="70" workbookViewId="0">
      <selection activeCell="A8" sqref="A8:J8"/>
    </sheetView>
  </sheetViews>
  <sheetFormatPr baseColWidth="10" defaultColWidth="10.625" defaultRowHeight="12" x14ac:dyDescent="0.15"/>
  <cols>
    <col min="1" max="1" width="19.5" style="9" customWidth="1"/>
    <col min="2" max="10" width="19.375" style="9" customWidth="1"/>
    <col min="11" max="11" width="1.375" style="9" customWidth="1"/>
    <col min="12" max="12" width="27.625" style="9" customWidth="1"/>
    <col min="13" max="13" width="12.625" style="35" customWidth="1"/>
    <col min="14" max="14" width="14.625" style="35" bestFit="1" customWidth="1"/>
    <col min="15" max="20" width="10.625" style="35"/>
    <col min="21" max="16384" width="10.625" style="9"/>
  </cols>
  <sheetData>
    <row r="1" spans="1:28" s="2" customFormat="1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M1" s="30"/>
      <c r="N1" s="30"/>
      <c r="O1" s="30"/>
      <c r="P1" s="30"/>
      <c r="Q1" s="30"/>
      <c r="R1" s="30"/>
      <c r="S1" s="30"/>
      <c r="T1" s="30"/>
    </row>
    <row r="2" spans="1:28" s="2" customFormat="1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0"/>
      <c r="N2" s="30"/>
      <c r="O2" s="30"/>
      <c r="P2" s="30"/>
      <c r="Q2" s="30"/>
      <c r="R2" s="30"/>
      <c r="S2" s="30"/>
      <c r="T2" s="30"/>
    </row>
    <row r="3" spans="1:28" s="2" customFormat="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30"/>
      <c r="N3" s="30"/>
      <c r="O3" s="30"/>
      <c r="P3" s="30"/>
      <c r="Q3" s="30"/>
      <c r="R3" s="30"/>
      <c r="S3" s="30"/>
      <c r="T3" s="30"/>
    </row>
    <row r="4" spans="1:28" s="2" customFormat="1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30"/>
      <c r="N4" s="30"/>
      <c r="O4" s="30"/>
      <c r="P4" s="30"/>
      <c r="Q4" s="30"/>
      <c r="R4" s="30"/>
      <c r="S4" s="30"/>
      <c r="T4" s="30"/>
    </row>
    <row r="5" spans="1:28" s="2" customFormat="1" ht="15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30"/>
      <c r="N5" s="30"/>
      <c r="O5" s="30"/>
      <c r="P5" s="30"/>
      <c r="Q5" s="30"/>
      <c r="R5" s="30"/>
      <c r="S5" s="30"/>
      <c r="T5" s="30"/>
    </row>
    <row r="6" spans="1:28" s="2" customFormat="1" ht="17.25" customHeight="1" x14ac:dyDescent="0.15">
      <c r="A6" s="49" t="s">
        <v>49</v>
      </c>
      <c r="B6" s="49"/>
      <c r="C6" s="49"/>
      <c r="D6" s="49"/>
      <c r="E6" s="49"/>
      <c r="F6" s="49"/>
      <c r="G6" s="49"/>
      <c r="H6" s="49"/>
      <c r="I6" s="49"/>
      <c r="J6" s="49"/>
      <c r="K6" s="1"/>
      <c r="M6" s="30"/>
      <c r="N6" s="30"/>
      <c r="O6" s="30"/>
      <c r="P6" s="30"/>
      <c r="Q6" s="30"/>
      <c r="R6" s="30"/>
      <c r="S6" s="30"/>
      <c r="T6" s="30"/>
    </row>
    <row r="7" spans="1:28" s="2" customFormat="1" ht="12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30"/>
      <c r="N7" s="30"/>
      <c r="O7" s="30"/>
      <c r="P7" s="30"/>
      <c r="Q7" s="30"/>
      <c r="R7" s="30"/>
      <c r="S7" s="30"/>
      <c r="T7" s="30"/>
    </row>
    <row r="8" spans="1:28" s="2" customFormat="1" ht="38.25" customHeight="1" x14ac:dyDescent="0.15">
      <c r="A8" s="50" t="s">
        <v>45</v>
      </c>
      <c r="B8" s="50"/>
      <c r="C8" s="50"/>
      <c r="D8" s="50"/>
      <c r="E8" s="50"/>
      <c r="F8" s="50"/>
      <c r="G8" s="50"/>
      <c r="H8" s="50"/>
      <c r="I8" s="50"/>
      <c r="J8" s="50"/>
      <c r="K8" s="39"/>
      <c r="M8" s="30"/>
      <c r="N8" s="30"/>
      <c r="O8" s="30"/>
      <c r="P8" s="30"/>
      <c r="Q8" s="31"/>
      <c r="R8" s="30"/>
      <c r="S8" s="30"/>
      <c r="T8" s="30"/>
    </row>
    <row r="9" spans="1:28" s="2" customFormat="1" ht="12.75" customHeight="1" x14ac:dyDescent="0.1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M9" s="30"/>
      <c r="N9" s="30"/>
      <c r="O9" s="30"/>
      <c r="P9" s="30"/>
      <c r="Q9" s="30"/>
      <c r="R9" s="30"/>
      <c r="S9" s="30"/>
      <c r="T9" s="30"/>
    </row>
    <row r="10" spans="1:28" s="5" customFormat="1" ht="35.25" customHeight="1" x14ac:dyDescent="0.15">
      <c r="A10" s="28" t="s">
        <v>0</v>
      </c>
      <c r="B10" s="28" t="s">
        <v>8</v>
      </c>
      <c r="C10" s="28" t="s">
        <v>1</v>
      </c>
      <c r="D10" s="29" t="s">
        <v>2</v>
      </c>
      <c r="E10" s="29" t="s">
        <v>3</v>
      </c>
      <c r="F10" s="29" t="s">
        <v>4</v>
      </c>
      <c r="G10" s="29" t="s">
        <v>5</v>
      </c>
      <c r="H10" s="29" t="s">
        <v>46</v>
      </c>
      <c r="I10" s="29" t="s">
        <v>6</v>
      </c>
      <c r="J10" s="29" t="s">
        <v>7</v>
      </c>
      <c r="K10" s="4"/>
      <c r="M10" s="32"/>
      <c r="N10" s="33"/>
      <c r="O10" s="33"/>
      <c r="P10" s="33"/>
      <c r="Q10" s="33"/>
      <c r="R10" s="33"/>
      <c r="S10" s="33"/>
      <c r="T10" s="33"/>
      <c r="U10" s="6"/>
      <c r="V10" s="6"/>
      <c r="W10" s="6"/>
      <c r="X10" s="6"/>
      <c r="Y10" s="6"/>
      <c r="Z10" s="6"/>
      <c r="AA10" s="6"/>
      <c r="AB10" s="6"/>
    </row>
    <row r="11" spans="1:28" s="13" customFormat="1" ht="14.25" customHeight="1" x14ac:dyDescent="0.15">
      <c r="A11" s="7"/>
      <c r="B11" s="40"/>
      <c r="C11" s="40"/>
      <c r="D11" s="40"/>
      <c r="E11" s="40"/>
      <c r="F11" s="40"/>
      <c r="G11" s="40"/>
      <c r="H11" s="40"/>
      <c r="I11" s="40"/>
      <c r="J11" s="40"/>
      <c r="K11" s="8"/>
      <c r="M11" s="8"/>
      <c r="N11" s="8"/>
      <c r="O11" s="8"/>
      <c r="P11" s="8"/>
      <c r="Q11" s="34"/>
      <c r="R11" s="8"/>
      <c r="S11" s="8"/>
      <c r="T11" s="8"/>
    </row>
    <row r="12" spans="1:28" s="13" customFormat="1" ht="15" customHeight="1" x14ac:dyDescent="0.15">
      <c r="A12" s="10" t="s">
        <v>8</v>
      </c>
      <c r="B12" s="22">
        <f>SUM(B20+B14)</f>
        <v>6263881</v>
      </c>
      <c r="C12" s="22">
        <f t="shared" ref="C12:J12" si="0">C14+C20</f>
        <v>5565277</v>
      </c>
      <c r="D12" s="22">
        <f t="shared" si="0"/>
        <v>305001.30000000005</v>
      </c>
      <c r="E12" s="22">
        <f t="shared" si="0"/>
        <v>4821.6000000000004</v>
      </c>
      <c r="F12" s="22">
        <f t="shared" si="0"/>
        <v>127955.99999999999</v>
      </c>
      <c r="G12" s="22">
        <f t="shared" si="0"/>
        <v>31917.500000000004</v>
      </c>
      <c r="H12" s="22">
        <f t="shared" si="0"/>
        <v>46065</v>
      </c>
      <c r="I12" s="22">
        <f t="shared" si="0"/>
        <v>9373.1999999999989</v>
      </c>
      <c r="J12" s="22">
        <f t="shared" si="0"/>
        <v>173469.4</v>
      </c>
      <c r="K12" s="15"/>
      <c r="M12" s="8"/>
      <c r="N12" s="8"/>
      <c r="O12" s="8"/>
      <c r="P12" s="8"/>
      <c r="Q12" s="8"/>
      <c r="R12" s="8"/>
      <c r="S12" s="8"/>
      <c r="T12" s="8"/>
    </row>
    <row r="13" spans="1:28" s="13" customFormat="1" ht="15" customHeight="1" x14ac:dyDescent="0.15">
      <c r="A13" s="12"/>
      <c r="B13" s="23"/>
      <c r="C13" s="23"/>
      <c r="D13" s="23"/>
      <c r="E13" s="23"/>
      <c r="F13" s="23"/>
      <c r="G13" s="23"/>
      <c r="H13" s="23"/>
      <c r="I13" s="23"/>
      <c r="J13" s="23"/>
      <c r="K13" s="11"/>
      <c r="M13" s="8"/>
      <c r="N13" s="8"/>
      <c r="O13" s="8"/>
      <c r="P13" s="8"/>
      <c r="Q13" s="8"/>
      <c r="R13" s="8"/>
      <c r="S13" s="8"/>
      <c r="T13" s="34"/>
      <c r="W13" s="17"/>
      <c r="Z13" s="17"/>
    </row>
    <row r="14" spans="1:28" s="13" customFormat="1" ht="13.5" customHeight="1" x14ac:dyDescent="0.15">
      <c r="A14" s="10" t="s">
        <v>47</v>
      </c>
      <c r="B14" s="22">
        <f>SUM(B15:B18)</f>
        <v>1390063.3</v>
      </c>
      <c r="C14" s="22">
        <f t="shared" ref="C14:J14" si="1">SUM(C15:C18)</f>
        <v>1200558.4000000001</v>
      </c>
      <c r="D14" s="22">
        <f t="shared" si="1"/>
        <v>98306.4</v>
      </c>
      <c r="E14" s="22">
        <f t="shared" si="1"/>
        <v>2155.6</v>
      </c>
      <c r="F14" s="22">
        <f t="shared" si="1"/>
        <v>42234.899999999994</v>
      </c>
      <c r="G14" s="22">
        <f t="shared" si="1"/>
        <v>7674.5999999999995</v>
      </c>
      <c r="H14" s="22">
        <f t="shared" si="1"/>
        <v>9178.5999999999985</v>
      </c>
      <c r="I14" s="22">
        <f t="shared" si="1"/>
        <v>2663.4</v>
      </c>
      <c r="J14" s="22">
        <f t="shared" si="1"/>
        <v>27291.4</v>
      </c>
      <c r="K14" s="15"/>
      <c r="M14" s="8"/>
      <c r="N14" s="8"/>
      <c r="O14" s="8"/>
      <c r="P14" s="34"/>
      <c r="Q14" s="8"/>
      <c r="R14" s="8"/>
      <c r="S14" s="8"/>
      <c r="T14" s="34"/>
      <c r="W14" s="17"/>
      <c r="Z14" s="17"/>
    </row>
    <row r="15" spans="1:28" s="13" customFormat="1" ht="13.5" customHeight="1" x14ac:dyDescent="0.15">
      <c r="A15" s="16" t="s">
        <v>9</v>
      </c>
      <c r="B15" s="22">
        <f t="shared" ref="B15:B18" si="2">SUM(C15:J15)</f>
        <v>385088.7</v>
      </c>
      <c r="C15" s="24">
        <v>332095.40000000002</v>
      </c>
      <c r="D15" s="24">
        <v>26326.799999999999</v>
      </c>
      <c r="E15" s="24">
        <v>653</v>
      </c>
      <c r="F15" s="24">
        <v>12682.9</v>
      </c>
      <c r="G15" s="24">
        <v>2394</v>
      </c>
      <c r="H15" s="24">
        <v>1605.6</v>
      </c>
      <c r="I15" s="24">
        <v>1463.6</v>
      </c>
      <c r="J15" s="24">
        <v>7867.4</v>
      </c>
      <c r="M15" s="8"/>
      <c r="N15" s="8"/>
      <c r="O15" s="8"/>
      <c r="P15" s="8"/>
      <c r="Q15" s="8"/>
      <c r="R15" s="8"/>
      <c r="S15" s="8"/>
      <c r="T15" s="8"/>
    </row>
    <row r="16" spans="1:28" s="13" customFormat="1" ht="13.5" customHeight="1" x14ac:dyDescent="0.15">
      <c r="A16" s="16" t="s">
        <v>10</v>
      </c>
      <c r="B16" s="22">
        <f t="shared" si="2"/>
        <v>440499.4</v>
      </c>
      <c r="C16" s="24">
        <v>378789.2</v>
      </c>
      <c r="D16" s="24">
        <v>32267.5</v>
      </c>
      <c r="E16" s="24">
        <v>569.9</v>
      </c>
      <c r="F16" s="24">
        <v>12682.7</v>
      </c>
      <c r="G16" s="24">
        <v>2248.3000000000002</v>
      </c>
      <c r="H16" s="24">
        <v>3496.3</v>
      </c>
      <c r="I16" s="24">
        <v>481.6</v>
      </c>
      <c r="J16" s="24">
        <v>9963.9</v>
      </c>
      <c r="M16" s="8"/>
      <c r="N16" s="8"/>
      <c r="O16" s="8"/>
      <c r="P16" s="8"/>
      <c r="Q16" s="8"/>
      <c r="R16" s="8"/>
      <c r="S16" s="8"/>
      <c r="T16" s="8"/>
    </row>
    <row r="17" spans="1:26" s="13" customFormat="1" ht="13.5" customHeight="1" x14ac:dyDescent="0.15">
      <c r="A17" s="16" t="s">
        <v>11</v>
      </c>
      <c r="B17" s="22">
        <f t="shared" si="2"/>
        <v>344010.19999999995</v>
      </c>
      <c r="C17" s="24">
        <v>300193.8</v>
      </c>
      <c r="D17" s="24">
        <v>25305.1</v>
      </c>
      <c r="E17" s="24">
        <v>625.6</v>
      </c>
      <c r="F17" s="24">
        <v>8692.2999999999993</v>
      </c>
      <c r="G17" s="24">
        <v>1334.1</v>
      </c>
      <c r="H17" s="24">
        <v>2335.6999999999998</v>
      </c>
      <c r="I17" s="24">
        <v>345.4</v>
      </c>
      <c r="J17" s="24">
        <v>5178.2</v>
      </c>
      <c r="M17" s="8"/>
      <c r="N17" s="8"/>
      <c r="O17" s="8"/>
      <c r="P17" s="8"/>
      <c r="Q17" s="8"/>
      <c r="R17" s="8"/>
      <c r="S17" s="8"/>
      <c r="T17" s="8"/>
    </row>
    <row r="18" spans="1:26" s="13" customFormat="1" ht="13.5" customHeight="1" x14ac:dyDescent="0.15">
      <c r="A18" s="16" t="s">
        <v>12</v>
      </c>
      <c r="B18" s="22">
        <f t="shared" si="2"/>
        <v>220465</v>
      </c>
      <c r="C18" s="24">
        <v>189480</v>
      </c>
      <c r="D18" s="24">
        <v>14407</v>
      </c>
      <c r="E18" s="24">
        <v>307.10000000000002</v>
      </c>
      <c r="F18" s="24">
        <v>8177</v>
      </c>
      <c r="G18" s="24">
        <v>1698.2</v>
      </c>
      <c r="H18" s="24">
        <v>1741</v>
      </c>
      <c r="I18" s="24">
        <v>372.8</v>
      </c>
      <c r="J18" s="24">
        <v>4281.8999999999996</v>
      </c>
      <c r="M18" s="8"/>
      <c r="N18" s="8"/>
      <c r="O18" s="8"/>
      <c r="P18" s="8"/>
      <c r="Q18" s="8"/>
      <c r="R18" s="8"/>
      <c r="S18" s="8"/>
      <c r="T18" s="8"/>
    </row>
    <row r="19" spans="1:26" s="13" customFormat="1" ht="13.5" customHeight="1" x14ac:dyDescent="0.15">
      <c r="A19" s="12"/>
      <c r="B19" s="23"/>
      <c r="C19" s="24"/>
      <c r="D19" s="24"/>
      <c r="E19" s="24"/>
      <c r="F19" s="24"/>
      <c r="G19" s="23"/>
      <c r="H19" s="24"/>
      <c r="I19" s="23"/>
      <c r="J19" s="24"/>
      <c r="M19" s="8"/>
      <c r="N19" s="8"/>
      <c r="O19" s="8"/>
      <c r="P19" s="8"/>
      <c r="Q19" s="8"/>
      <c r="R19" s="8"/>
      <c r="S19" s="8"/>
      <c r="T19" s="8"/>
    </row>
    <row r="20" spans="1:26" s="13" customFormat="1" ht="13.5" customHeight="1" x14ac:dyDescent="0.15">
      <c r="A20" s="10" t="s">
        <v>48</v>
      </c>
      <c r="B20" s="22">
        <f>SUM(B21:B51)</f>
        <v>4873817.7</v>
      </c>
      <c r="C20" s="22">
        <f t="shared" ref="C20" si="3">SUM(C21:C51)</f>
        <v>4364718.5999999996</v>
      </c>
      <c r="D20" s="22">
        <f t="shared" ref="D20" si="4">SUM(D21:D51)</f>
        <v>206694.90000000002</v>
      </c>
      <c r="E20" s="22">
        <f t="shared" ref="E20" si="5">SUM(E21:E51)</f>
        <v>2666</v>
      </c>
      <c r="F20" s="22">
        <f t="shared" ref="F20" si="6">SUM(F21:F51)</f>
        <v>85721.099999999991</v>
      </c>
      <c r="G20" s="22">
        <f t="shared" ref="G20" si="7">SUM(G21:G51)</f>
        <v>24242.900000000005</v>
      </c>
      <c r="H20" s="22">
        <f t="shared" ref="H20" si="8">SUM(H21:H51)</f>
        <v>36886.400000000001</v>
      </c>
      <c r="I20" s="22">
        <f t="shared" ref="I20" si="9">SUM(I21:I51)</f>
        <v>6709.7999999999993</v>
      </c>
      <c r="J20" s="22">
        <f t="shared" ref="J20" si="10">SUM(J21:J51)</f>
        <v>146178</v>
      </c>
      <c r="K20" s="15"/>
      <c r="M20" s="8"/>
      <c r="N20" s="8"/>
      <c r="O20" s="8"/>
      <c r="P20" s="8"/>
      <c r="Q20" s="8"/>
      <c r="R20" s="8"/>
      <c r="S20" s="8"/>
      <c r="T20" s="34"/>
      <c r="W20" s="17"/>
      <c r="Z20" s="17"/>
    </row>
    <row r="21" spans="1:26" s="13" customFormat="1" ht="13.5" customHeight="1" x14ac:dyDescent="0.15">
      <c r="A21" s="16" t="s">
        <v>13</v>
      </c>
      <c r="B21" s="22">
        <f t="shared" ref="B21:B51" si="11">SUM(C21:J21)</f>
        <v>80649.099999999991</v>
      </c>
      <c r="C21" s="25">
        <v>72288.2</v>
      </c>
      <c r="D21" s="24">
        <v>4739.3999999999996</v>
      </c>
      <c r="E21" s="24">
        <v>0</v>
      </c>
      <c r="F21" s="24">
        <v>1437.3</v>
      </c>
      <c r="G21" s="24">
        <v>262</v>
      </c>
      <c r="H21" s="24">
        <v>951.4</v>
      </c>
      <c r="I21" s="24">
        <v>30.5</v>
      </c>
      <c r="J21" s="24">
        <v>940.3</v>
      </c>
      <c r="M21" s="8"/>
      <c r="N21" s="8"/>
      <c r="O21" s="8"/>
      <c r="P21" s="8"/>
      <c r="Q21" s="8"/>
      <c r="R21" s="8"/>
      <c r="S21" s="8"/>
      <c r="T21" s="8"/>
      <c r="W21" s="17"/>
      <c r="Z21" s="17"/>
    </row>
    <row r="22" spans="1:26" s="13" customFormat="1" ht="13.5" customHeight="1" x14ac:dyDescent="0.15">
      <c r="A22" s="16" t="s">
        <v>42</v>
      </c>
      <c r="B22" s="22">
        <f t="shared" si="11"/>
        <v>112177.20000000001</v>
      </c>
      <c r="C22" s="25">
        <v>97389.1</v>
      </c>
      <c r="D22" s="24">
        <v>7150.9</v>
      </c>
      <c r="E22" s="24">
        <v>22.6</v>
      </c>
      <c r="F22" s="24">
        <v>1834.6</v>
      </c>
      <c r="G22" s="24">
        <v>764.6</v>
      </c>
      <c r="H22" s="24">
        <v>935.7</v>
      </c>
      <c r="I22" s="24">
        <v>35.9</v>
      </c>
      <c r="J22" s="24">
        <v>4043.8</v>
      </c>
      <c r="M22" s="8"/>
      <c r="N22" s="8"/>
      <c r="O22" s="8"/>
      <c r="P22" s="8"/>
      <c r="Q22" s="8"/>
      <c r="R22" s="8"/>
      <c r="S22" s="8"/>
      <c r="T22" s="8"/>
      <c r="W22" s="17"/>
      <c r="Z22" s="17"/>
    </row>
    <row r="23" spans="1:26" s="13" customFormat="1" ht="13.5" customHeight="1" x14ac:dyDescent="0.15">
      <c r="A23" s="16" t="s">
        <v>44</v>
      </c>
      <c r="B23" s="22">
        <f t="shared" si="11"/>
        <v>76066.099999999991</v>
      </c>
      <c r="C23" s="25">
        <v>65792.2</v>
      </c>
      <c r="D23" s="24">
        <v>6670.3</v>
      </c>
      <c r="E23" s="24">
        <v>500.5</v>
      </c>
      <c r="F23" s="24">
        <v>1357.6</v>
      </c>
      <c r="G23" s="24">
        <v>72.8</v>
      </c>
      <c r="H23" s="24">
        <v>351.4</v>
      </c>
      <c r="I23" s="24">
        <v>93.9</v>
      </c>
      <c r="J23" s="24">
        <v>1227.4000000000001</v>
      </c>
      <c r="M23" s="8"/>
      <c r="N23" s="8"/>
      <c r="O23" s="8"/>
      <c r="P23" s="8"/>
      <c r="Q23" s="8"/>
      <c r="R23" s="8"/>
      <c r="S23" s="8"/>
      <c r="T23" s="8"/>
      <c r="W23" s="17"/>
      <c r="Z23" s="17"/>
    </row>
    <row r="24" spans="1:26" s="13" customFormat="1" ht="13.5" customHeight="1" x14ac:dyDescent="0.15">
      <c r="A24" s="16" t="s">
        <v>14</v>
      </c>
      <c r="B24" s="22">
        <f t="shared" si="11"/>
        <v>54105</v>
      </c>
      <c r="C24" s="25">
        <v>48766.8</v>
      </c>
      <c r="D24" s="24">
        <v>2373.3000000000002</v>
      </c>
      <c r="E24" s="24">
        <v>30.4</v>
      </c>
      <c r="F24" s="24">
        <v>749.2</v>
      </c>
      <c r="G24" s="24">
        <v>189.4</v>
      </c>
      <c r="H24" s="24">
        <v>229.5</v>
      </c>
      <c r="I24" s="24">
        <v>140.69999999999999</v>
      </c>
      <c r="J24" s="24">
        <v>1625.7</v>
      </c>
      <c r="M24" s="8"/>
      <c r="N24" s="8"/>
      <c r="O24" s="8"/>
      <c r="P24" s="8"/>
      <c r="Q24" s="8"/>
      <c r="R24" s="8"/>
      <c r="S24" s="8"/>
      <c r="T24" s="8"/>
      <c r="W24" s="17"/>
      <c r="Z24" s="17"/>
    </row>
    <row r="25" spans="1:26" s="13" customFormat="1" ht="13.5" customHeight="1" x14ac:dyDescent="0.15">
      <c r="A25" s="16" t="s">
        <v>15</v>
      </c>
      <c r="B25" s="22">
        <f t="shared" si="11"/>
        <v>160777.29999999996</v>
      </c>
      <c r="C25" s="25">
        <v>126520.1</v>
      </c>
      <c r="D25" s="24">
        <v>5917.9</v>
      </c>
      <c r="E25" s="24">
        <v>218.9</v>
      </c>
      <c r="F25" s="24">
        <v>2959.9</v>
      </c>
      <c r="G25" s="24">
        <v>806.3</v>
      </c>
      <c r="H25" s="24">
        <v>780.3</v>
      </c>
      <c r="I25" s="24">
        <v>183</v>
      </c>
      <c r="J25" s="24">
        <v>23390.9</v>
      </c>
      <c r="M25" s="8"/>
      <c r="N25" s="8"/>
      <c r="O25" s="8"/>
      <c r="P25" s="8"/>
      <c r="Q25" s="8"/>
      <c r="R25" s="8"/>
      <c r="S25" s="8"/>
      <c r="T25" s="8"/>
      <c r="W25" s="17"/>
      <c r="Z25" s="17"/>
    </row>
    <row r="26" spans="1:26" s="13" customFormat="1" ht="13.5" customHeight="1" x14ac:dyDescent="0.15">
      <c r="A26" s="16" t="s">
        <v>16</v>
      </c>
      <c r="B26" s="22">
        <f t="shared" si="11"/>
        <v>54658.2</v>
      </c>
      <c r="C26" s="25">
        <v>48306.5</v>
      </c>
      <c r="D26" s="24">
        <v>2789.6</v>
      </c>
      <c r="E26" s="24">
        <v>37.9</v>
      </c>
      <c r="F26" s="24">
        <v>1150.0999999999999</v>
      </c>
      <c r="G26" s="24">
        <v>250.3</v>
      </c>
      <c r="H26" s="24">
        <v>337.6</v>
      </c>
      <c r="I26" s="24">
        <v>0</v>
      </c>
      <c r="J26" s="24">
        <v>1786.2</v>
      </c>
      <c r="M26" s="8"/>
      <c r="N26" s="8"/>
      <c r="O26" s="8"/>
      <c r="P26" s="8"/>
      <c r="Q26" s="8"/>
      <c r="R26" s="8"/>
      <c r="S26" s="8"/>
      <c r="T26" s="8"/>
      <c r="W26" s="17"/>
      <c r="Z26" s="17"/>
    </row>
    <row r="27" spans="1:26" s="13" customFormat="1" ht="13.5" customHeight="1" x14ac:dyDescent="0.15">
      <c r="A27" s="16" t="s">
        <v>17</v>
      </c>
      <c r="B27" s="22">
        <f t="shared" si="11"/>
        <v>210409.1</v>
      </c>
      <c r="C27" s="25">
        <v>195576.9</v>
      </c>
      <c r="D27" s="24">
        <v>4546.8999999999996</v>
      </c>
      <c r="E27" s="24">
        <v>66.7</v>
      </c>
      <c r="F27" s="24">
        <v>4498.8</v>
      </c>
      <c r="G27" s="24">
        <v>1620.6</v>
      </c>
      <c r="H27" s="24">
        <v>1666.9</v>
      </c>
      <c r="I27" s="24">
        <v>206.2</v>
      </c>
      <c r="J27" s="24">
        <v>2226.1</v>
      </c>
      <c r="M27" s="8"/>
      <c r="N27" s="8"/>
      <c r="O27" s="8"/>
      <c r="P27" s="8"/>
      <c r="Q27" s="8"/>
      <c r="R27" s="8"/>
      <c r="S27" s="8"/>
      <c r="T27" s="8"/>
      <c r="W27" s="17"/>
      <c r="Z27" s="17"/>
    </row>
    <row r="28" spans="1:26" s="13" customFormat="1" ht="13.5" customHeight="1" x14ac:dyDescent="0.15">
      <c r="A28" s="16" t="s">
        <v>18</v>
      </c>
      <c r="B28" s="22">
        <f t="shared" si="11"/>
        <v>165332.49999999997</v>
      </c>
      <c r="C28" s="25">
        <v>145448.6</v>
      </c>
      <c r="D28" s="24">
        <v>11989.3</v>
      </c>
      <c r="E28" s="24">
        <v>29.3</v>
      </c>
      <c r="F28" s="24">
        <v>1705.2</v>
      </c>
      <c r="G28" s="24">
        <v>699.5</v>
      </c>
      <c r="H28" s="24">
        <v>882.8</v>
      </c>
      <c r="I28" s="24">
        <v>613</v>
      </c>
      <c r="J28" s="24">
        <v>3964.8</v>
      </c>
      <c r="M28" s="8"/>
      <c r="N28" s="8"/>
      <c r="O28" s="8"/>
      <c r="P28" s="8"/>
      <c r="Q28" s="8"/>
      <c r="R28" s="8"/>
      <c r="S28" s="8"/>
      <c r="T28" s="8"/>
      <c r="W28" s="17"/>
      <c r="Z28" s="17"/>
    </row>
    <row r="29" spans="1:26" s="13" customFormat="1" ht="13.5" customHeight="1" x14ac:dyDescent="0.15">
      <c r="A29" s="16" t="s">
        <v>19</v>
      </c>
      <c r="B29" s="22">
        <f t="shared" si="11"/>
        <v>151528.1</v>
      </c>
      <c r="C29" s="25">
        <v>130860.2</v>
      </c>
      <c r="D29" s="24">
        <v>6243.8</v>
      </c>
      <c r="E29" s="24">
        <v>64</v>
      </c>
      <c r="F29" s="24">
        <v>2121.1</v>
      </c>
      <c r="G29" s="24">
        <v>531.29999999999995</v>
      </c>
      <c r="H29" s="24">
        <v>1760.2</v>
      </c>
      <c r="I29" s="24">
        <v>180.9</v>
      </c>
      <c r="J29" s="24">
        <v>9766.6</v>
      </c>
      <c r="M29" s="8"/>
      <c r="N29" s="8"/>
      <c r="O29" s="8"/>
      <c r="P29" s="8"/>
      <c r="Q29" s="8"/>
      <c r="R29" s="8"/>
      <c r="S29" s="8"/>
      <c r="T29" s="8"/>
      <c r="W29" s="17"/>
      <c r="Z29" s="17"/>
    </row>
    <row r="30" spans="1:26" s="13" customFormat="1" ht="13.5" customHeight="1" x14ac:dyDescent="0.15">
      <c r="A30" s="16" t="s">
        <v>20</v>
      </c>
      <c r="B30" s="22">
        <f t="shared" si="11"/>
        <v>183275.7</v>
      </c>
      <c r="C30" s="25">
        <v>171106.9</v>
      </c>
      <c r="D30" s="24">
        <v>5572.4</v>
      </c>
      <c r="E30" s="24">
        <v>0</v>
      </c>
      <c r="F30" s="24">
        <v>1995.7</v>
      </c>
      <c r="G30" s="24">
        <v>361.9</v>
      </c>
      <c r="H30" s="24">
        <v>661.2</v>
      </c>
      <c r="I30" s="24">
        <v>6.1</v>
      </c>
      <c r="J30" s="24">
        <v>3571.5</v>
      </c>
      <c r="M30" s="8"/>
      <c r="N30" s="8"/>
      <c r="O30" s="8"/>
      <c r="P30" s="8"/>
      <c r="Q30" s="8"/>
      <c r="R30" s="8"/>
      <c r="S30" s="8"/>
      <c r="T30" s="8"/>
      <c r="W30" s="17"/>
      <c r="Z30" s="17"/>
    </row>
    <row r="31" spans="1:26" s="13" customFormat="1" ht="13.5" customHeight="1" x14ac:dyDescent="0.15">
      <c r="A31" s="16" t="s">
        <v>21</v>
      </c>
      <c r="B31" s="22">
        <f t="shared" si="11"/>
        <v>317888.7</v>
      </c>
      <c r="C31" s="25">
        <v>291633.7</v>
      </c>
      <c r="D31" s="24">
        <v>8048.4</v>
      </c>
      <c r="E31" s="24">
        <v>68.7</v>
      </c>
      <c r="F31" s="24">
        <v>6773.6</v>
      </c>
      <c r="G31" s="24">
        <v>2169.1</v>
      </c>
      <c r="H31" s="24">
        <v>3501.2</v>
      </c>
      <c r="I31" s="24">
        <v>475.3</v>
      </c>
      <c r="J31" s="24">
        <v>5218.7</v>
      </c>
      <c r="M31" s="8"/>
      <c r="N31" s="8"/>
      <c r="O31" s="8"/>
      <c r="P31" s="8"/>
      <c r="Q31" s="8"/>
      <c r="R31" s="8"/>
      <c r="S31" s="8"/>
      <c r="T31" s="8"/>
      <c r="W31" s="17"/>
      <c r="Z31" s="17"/>
    </row>
    <row r="32" spans="1:26" s="13" customFormat="1" ht="13.5" customHeight="1" x14ac:dyDescent="0.15">
      <c r="A32" s="16" t="s">
        <v>22</v>
      </c>
      <c r="B32" s="22">
        <f t="shared" si="11"/>
        <v>81151.700000000026</v>
      </c>
      <c r="C32" s="25">
        <v>63062.9</v>
      </c>
      <c r="D32" s="24">
        <v>4216.7</v>
      </c>
      <c r="E32" s="24">
        <v>107.9</v>
      </c>
      <c r="F32" s="24">
        <v>4080.1</v>
      </c>
      <c r="G32" s="24">
        <v>733.6</v>
      </c>
      <c r="H32" s="24">
        <v>2157.6</v>
      </c>
      <c r="I32" s="24">
        <v>242.3</v>
      </c>
      <c r="J32" s="24">
        <v>6550.6</v>
      </c>
      <c r="M32" s="8"/>
      <c r="N32" s="8"/>
      <c r="O32" s="8"/>
      <c r="P32" s="8"/>
      <c r="Q32" s="8"/>
      <c r="R32" s="8"/>
      <c r="S32" s="8"/>
      <c r="T32" s="8"/>
      <c r="W32" s="17"/>
      <c r="Z32" s="17"/>
    </row>
    <row r="33" spans="1:26" s="13" customFormat="1" ht="13.5" customHeight="1" x14ac:dyDescent="0.15">
      <c r="A33" s="16" t="s">
        <v>23</v>
      </c>
      <c r="B33" s="22">
        <f t="shared" si="11"/>
        <v>225953.10000000003</v>
      </c>
      <c r="C33" s="25">
        <v>203321.7</v>
      </c>
      <c r="D33" s="24">
        <v>12849.6</v>
      </c>
      <c r="E33" s="24">
        <v>81.2</v>
      </c>
      <c r="F33" s="24">
        <v>2623.5</v>
      </c>
      <c r="G33" s="24">
        <v>1353.2</v>
      </c>
      <c r="H33" s="24">
        <v>922</v>
      </c>
      <c r="I33" s="24">
        <v>17.3</v>
      </c>
      <c r="J33" s="24">
        <v>4784.6000000000004</v>
      </c>
      <c r="M33" s="8"/>
      <c r="N33" s="8"/>
      <c r="O33" s="8"/>
      <c r="P33" s="8"/>
      <c r="Q33" s="8"/>
      <c r="R33" s="8"/>
      <c r="S33" s="8"/>
      <c r="T33" s="8"/>
      <c r="W33" s="17"/>
      <c r="Z33" s="17"/>
    </row>
    <row r="34" spans="1:26" s="13" customFormat="1" ht="13.5" customHeight="1" x14ac:dyDescent="0.15">
      <c r="A34" s="16" t="s">
        <v>24</v>
      </c>
      <c r="B34" s="22">
        <f t="shared" si="11"/>
        <v>388527.20000000007</v>
      </c>
      <c r="C34" s="25">
        <v>344243.3</v>
      </c>
      <c r="D34" s="24">
        <v>20813.7</v>
      </c>
      <c r="E34" s="24">
        <v>262.10000000000002</v>
      </c>
      <c r="F34" s="24">
        <v>8346.9</v>
      </c>
      <c r="G34" s="24">
        <v>1670.7</v>
      </c>
      <c r="H34" s="24">
        <v>2344.4</v>
      </c>
      <c r="I34" s="24">
        <v>311.7</v>
      </c>
      <c r="J34" s="24">
        <v>10534.4</v>
      </c>
      <c r="M34" s="8"/>
      <c r="N34" s="8"/>
      <c r="O34" s="8"/>
      <c r="P34" s="8"/>
      <c r="Q34" s="8"/>
      <c r="R34" s="8"/>
      <c r="S34" s="8"/>
      <c r="T34" s="8"/>
      <c r="W34" s="17"/>
      <c r="Z34" s="17"/>
    </row>
    <row r="35" spans="1:26" s="13" customFormat="1" ht="13.5" customHeight="1" x14ac:dyDescent="0.15">
      <c r="A35" s="16" t="s">
        <v>25</v>
      </c>
      <c r="B35" s="22">
        <f t="shared" si="11"/>
        <v>300762.2</v>
      </c>
      <c r="C35" s="25">
        <v>281004.3</v>
      </c>
      <c r="D35" s="24">
        <v>8193.7000000000007</v>
      </c>
      <c r="E35" s="24">
        <v>101.5</v>
      </c>
      <c r="F35" s="24">
        <v>6244.5</v>
      </c>
      <c r="G35" s="24">
        <v>987.2</v>
      </c>
      <c r="H35" s="24">
        <v>1913.8</v>
      </c>
      <c r="I35" s="24">
        <v>234.4</v>
      </c>
      <c r="J35" s="24">
        <v>2082.8000000000002</v>
      </c>
      <c r="M35" s="8"/>
      <c r="N35" s="8"/>
      <c r="O35" s="8"/>
      <c r="P35" s="8"/>
      <c r="Q35" s="8"/>
      <c r="R35" s="8"/>
      <c r="S35" s="8"/>
      <c r="T35" s="8"/>
      <c r="W35" s="17"/>
      <c r="Z35" s="17"/>
    </row>
    <row r="36" spans="1:26" s="13" customFormat="1" ht="13.5" customHeight="1" x14ac:dyDescent="0.15">
      <c r="A36" s="16" t="s">
        <v>26</v>
      </c>
      <c r="B36" s="22">
        <f t="shared" si="11"/>
        <v>128003.6</v>
      </c>
      <c r="C36" s="25">
        <v>111705.4</v>
      </c>
      <c r="D36" s="24">
        <v>7616.3</v>
      </c>
      <c r="E36" s="24">
        <v>0</v>
      </c>
      <c r="F36" s="24">
        <v>2077</v>
      </c>
      <c r="G36" s="24">
        <v>1124.3</v>
      </c>
      <c r="H36" s="24">
        <v>1146.5999999999999</v>
      </c>
      <c r="I36" s="24">
        <v>161.5</v>
      </c>
      <c r="J36" s="24">
        <v>4172.5</v>
      </c>
      <c r="M36" s="8"/>
      <c r="N36" s="8"/>
      <c r="O36" s="8"/>
      <c r="P36" s="8"/>
      <c r="Q36" s="8"/>
      <c r="R36" s="8"/>
      <c r="S36" s="8"/>
      <c r="T36" s="8"/>
      <c r="W36" s="17"/>
      <c r="Z36" s="17"/>
    </row>
    <row r="37" spans="1:26" s="13" customFormat="1" ht="13.5" customHeight="1" x14ac:dyDescent="0.15">
      <c r="A37" s="16" t="s">
        <v>27</v>
      </c>
      <c r="B37" s="22">
        <f t="shared" si="11"/>
        <v>74235.8</v>
      </c>
      <c r="C37" s="25">
        <v>67789</v>
      </c>
      <c r="D37" s="24">
        <v>2236.6999999999998</v>
      </c>
      <c r="E37" s="24">
        <v>0</v>
      </c>
      <c r="F37" s="24">
        <v>1072.8</v>
      </c>
      <c r="G37" s="24">
        <v>347.8</v>
      </c>
      <c r="H37" s="24">
        <v>811.5</v>
      </c>
      <c r="I37" s="24">
        <v>533.6</v>
      </c>
      <c r="J37" s="24">
        <v>1444.4</v>
      </c>
      <c r="M37" s="8"/>
      <c r="N37" s="8"/>
      <c r="O37" s="8"/>
      <c r="P37" s="8"/>
      <c r="Q37" s="8"/>
      <c r="R37" s="8"/>
      <c r="S37" s="8"/>
      <c r="T37" s="8"/>
      <c r="W37" s="17"/>
      <c r="Z37" s="17"/>
    </row>
    <row r="38" spans="1:26" s="13" customFormat="1" ht="13.5" customHeight="1" x14ac:dyDescent="0.15">
      <c r="A38" s="16" t="s">
        <v>28</v>
      </c>
      <c r="B38" s="22">
        <f t="shared" si="11"/>
        <v>202783.40000000002</v>
      </c>
      <c r="C38" s="25">
        <v>179883.3</v>
      </c>
      <c r="D38" s="24">
        <v>13932.2</v>
      </c>
      <c r="E38" s="24">
        <v>128.69999999999999</v>
      </c>
      <c r="F38" s="24">
        <v>1842.1</v>
      </c>
      <c r="G38" s="24">
        <v>523</v>
      </c>
      <c r="H38" s="24">
        <v>737.7</v>
      </c>
      <c r="I38" s="24">
        <v>125.3</v>
      </c>
      <c r="J38" s="24">
        <v>5611.1</v>
      </c>
      <c r="M38" s="8"/>
      <c r="N38" s="8"/>
      <c r="O38" s="8"/>
      <c r="P38" s="8"/>
      <c r="Q38" s="8"/>
      <c r="R38" s="8"/>
      <c r="S38" s="8"/>
      <c r="T38" s="8"/>
      <c r="W38" s="17"/>
      <c r="Z38" s="17"/>
    </row>
    <row r="39" spans="1:26" s="13" customFormat="1" ht="13.5" customHeight="1" x14ac:dyDescent="0.15">
      <c r="A39" s="16" t="s">
        <v>29</v>
      </c>
      <c r="B39" s="22">
        <f t="shared" si="11"/>
        <v>144334.09999999998</v>
      </c>
      <c r="C39" s="25">
        <v>130578.5</v>
      </c>
      <c r="D39" s="24">
        <v>5239</v>
      </c>
      <c r="E39" s="24">
        <v>0</v>
      </c>
      <c r="F39" s="24">
        <v>5332.4</v>
      </c>
      <c r="G39" s="24">
        <v>578.29999999999995</v>
      </c>
      <c r="H39" s="24">
        <v>1336.9</v>
      </c>
      <c r="I39" s="24">
        <v>582.29999999999995</v>
      </c>
      <c r="J39" s="24">
        <v>686.7</v>
      </c>
      <c r="M39" s="8"/>
      <c r="N39" s="8"/>
      <c r="O39" s="8"/>
      <c r="P39" s="8"/>
      <c r="Q39" s="8"/>
      <c r="R39" s="8"/>
      <c r="S39" s="8"/>
      <c r="T39" s="8"/>
      <c r="W39" s="17"/>
      <c r="Z39" s="17"/>
    </row>
    <row r="40" spans="1:26" s="13" customFormat="1" ht="13.5" customHeight="1" x14ac:dyDescent="0.15">
      <c r="A40" s="16" t="s">
        <v>30</v>
      </c>
      <c r="B40" s="22">
        <f t="shared" si="11"/>
        <v>167890.00000000003</v>
      </c>
      <c r="C40" s="25">
        <v>151851.29999999999</v>
      </c>
      <c r="D40" s="24">
        <v>6316.7</v>
      </c>
      <c r="E40" s="24">
        <v>48.1</v>
      </c>
      <c r="F40" s="24">
        <v>3606.5</v>
      </c>
      <c r="G40" s="24">
        <v>1285.5</v>
      </c>
      <c r="H40" s="24">
        <v>1343.2</v>
      </c>
      <c r="I40" s="24">
        <v>160.69999999999999</v>
      </c>
      <c r="J40" s="24">
        <v>3278</v>
      </c>
      <c r="M40" s="8"/>
      <c r="N40" s="8"/>
      <c r="O40" s="8"/>
      <c r="P40" s="8"/>
      <c r="Q40" s="8"/>
      <c r="R40" s="8"/>
      <c r="S40" s="8"/>
      <c r="T40" s="8"/>
      <c r="W40" s="17"/>
      <c r="Z40" s="17"/>
    </row>
    <row r="41" spans="1:26" s="13" customFormat="1" ht="13.5" customHeight="1" x14ac:dyDescent="0.15">
      <c r="A41" s="16" t="s">
        <v>31</v>
      </c>
      <c r="B41" s="22">
        <f t="shared" si="11"/>
        <v>110647.30000000002</v>
      </c>
      <c r="C41" s="25">
        <v>100134.8</v>
      </c>
      <c r="D41" s="24">
        <v>6186.1</v>
      </c>
      <c r="E41" s="24">
        <v>96.7</v>
      </c>
      <c r="F41" s="24">
        <v>1796.1</v>
      </c>
      <c r="G41" s="24">
        <v>533.5</v>
      </c>
      <c r="H41" s="24">
        <v>219.2</v>
      </c>
      <c r="I41" s="24">
        <v>114.8</v>
      </c>
      <c r="J41" s="24">
        <v>1566.1</v>
      </c>
      <c r="M41" s="8"/>
      <c r="N41" s="8"/>
      <c r="O41" s="8"/>
      <c r="P41" s="8"/>
      <c r="Q41" s="8"/>
      <c r="R41" s="8"/>
      <c r="S41" s="8"/>
      <c r="T41" s="8"/>
      <c r="W41" s="17"/>
      <c r="Z41" s="17"/>
    </row>
    <row r="42" spans="1:26" s="13" customFormat="1" ht="13.5" customHeight="1" x14ac:dyDescent="0.15">
      <c r="A42" s="16" t="s">
        <v>32</v>
      </c>
      <c r="B42" s="22">
        <f t="shared" si="11"/>
        <v>71413.5</v>
      </c>
      <c r="C42" s="25">
        <v>58674.1</v>
      </c>
      <c r="D42" s="24">
        <v>6242.2</v>
      </c>
      <c r="E42" s="24">
        <v>537.6</v>
      </c>
      <c r="F42" s="24">
        <v>1679.3</v>
      </c>
      <c r="G42" s="24">
        <v>124</v>
      </c>
      <c r="H42" s="24">
        <v>893.8</v>
      </c>
      <c r="I42" s="24">
        <v>136.4</v>
      </c>
      <c r="J42" s="24">
        <v>3126.1</v>
      </c>
      <c r="M42" s="8"/>
      <c r="N42" s="8"/>
      <c r="O42" s="8"/>
      <c r="P42" s="8"/>
      <c r="Q42" s="8"/>
      <c r="R42" s="8"/>
      <c r="S42" s="8"/>
      <c r="T42" s="8"/>
      <c r="W42" s="17"/>
      <c r="Z42" s="17"/>
    </row>
    <row r="43" spans="1:26" s="13" customFormat="1" ht="13.5" customHeight="1" x14ac:dyDescent="0.15">
      <c r="A43" s="16" t="s">
        <v>43</v>
      </c>
      <c r="B43" s="22">
        <f t="shared" si="11"/>
        <v>202137.99999999997</v>
      </c>
      <c r="C43" s="25">
        <v>186526.8</v>
      </c>
      <c r="D43" s="24">
        <v>6669.4</v>
      </c>
      <c r="E43" s="24">
        <v>15</v>
      </c>
      <c r="F43" s="24">
        <v>1694.5</v>
      </c>
      <c r="G43" s="24">
        <v>665.4</v>
      </c>
      <c r="H43" s="24">
        <v>778.4</v>
      </c>
      <c r="I43" s="24">
        <v>101</v>
      </c>
      <c r="J43" s="24">
        <v>5687.5</v>
      </c>
      <c r="M43" s="8"/>
      <c r="N43" s="8"/>
      <c r="O43" s="8"/>
      <c r="P43" s="8"/>
      <c r="Q43" s="8"/>
      <c r="R43" s="8"/>
      <c r="S43" s="8"/>
      <c r="T43" s="8"/>
      <c r="W43" s="17"/>
      <c r="Z43" s="17"/>
    </row>
    <row r="44" spans="1:26" s="13" customFormat="1" ht="13.5" customHeight="1" x14ac:dyDescent="0.15">
      <c r="A44" s="16" t="s">
        <v>33</v>
      </c>
      <c r="B44" s="22">
        <f t="shared" si="11"/>
        <v>158936.40000000002</v>
      </c>
      <c r="C44" s="25">
        <v>142689.29999999999</v>
      </c>
      <c r="D44" s="24">
        <v>5755.8</v>
      </c>
      <c r="E44" s="24">
        <v>70.099999999999994</v>
      </c>
      <c r="F44" s="24">
        <v>1483</v>
      </c>
      <c r="G44" s="24">
        <v>372.2</v>
      </c>
      <c r="H44" s="24">
        <v>1841.1</v>
      </c>
      <c r="I44" s="24">
        <v>392.2</v>
      </c>
      <c r="J44" s="24">
        <v>6332.7</v>
      </c>
      <c r="M44" s="8"/>
      <c r="N44" s="8"/>
      <c r="O44" s="8"/>
      <c r="P44" s="8"/>
      <c r="Q44" s="8"/>
      <c r="R44" s="8"/>
      <c r="S44" s="8"/>
      <c r="T44" s="8"/>
      <c r="W44" s="17"/>
      <c r="Z44" s="17"/>
    </row>
    <row r="45" spans="1:26" s="13" customFormat="1" ht="13.5" customHeight="1" x14ac:dyDescent="0.15">
      <c r="A45" s="16" t="s">
        <v>34</v>
      </c>
      <c r="B45" s="22">
        <f t="shared" si="11"/>
        <v>167676.59999999995</v>
      </c>
      <c r="C45" s="25">
        <v>153723.29999999999</v>
      </c>
      <c r="D45" s="24">
        <v>5144.3999999999996</v>
      </c>
      <c r="E45" s="24">
        <v>71.5</v>
      </c>
      <c r="F45" s="24">
        <v>1993.3</v>
      </c>
      <c r="G45" s="24">
        <v>811.4</v>
      </c>
      <c r="H45" s="24">
        <v>907.9</v>
      </c>
      <c r="I45" s="24">
        <v>222.9</v>
      </c>
      <c r="J45" s="24">
        <v>4801.8999999999996</v>
      </c>
      <c r="M45" s="8"/>
      <c r="N45" s="8"/>
      <c r="O45" s="8"/>
      <c r="P45" s="8"/>
      <c r="Q45" s="8"/>
      <c r="R45" s="8"/>
      <c r="S45" s="8"/>
      <c r="T45" s="8"/>
      <c r="W45" s="17"/>
      <c r="Z45" s="17"/>
    </row>
    <row r="46" spans="1:26" s="13" customFormat="1" ht="13.5" customHeight="1" x14ac:dyDescent="0.15">
      <c r="A46" s="16" t="s">
        <v>35</v>
      </c>
      <c r="B46" s="22">
        <f t="shared" si="11"/>
        <v>121344.59999999999</v>
      </c>
      <c r="C46" s="25">
        <v>107756.8</v>
      </c>
      <c r="D46" s="24">
        <v>3298.9</v>
      </c>
      <c r="E46" s="24">
        <v>0</v>
      </c>
      <c r="F46" s="24">
        <v>1081.4000000000001</v>
      </c>
      <c r="G46" s="24">
        <v>408.1</v>
      </c>
      <c r="H46" s="24">
        <v>2241.8000000000002</v>
      </c>
      <c r="I46" s="24">
        <v>66.900000000000006</v>
      </c>
      <c r="J46" s="24">
        <v>6490.7</v>
      </c>
      <c r="M46" s="8"/>
      <c r="N46" s="8"/>
      <c r="O46" s="8"/>
      <c r="P46" s="8"/>
      <c r="Q46" s="8"/>
      <c r="R46" s="8"/>
      <c r="S46" s="8"/>
      <c r="T46" s="8"/>
      <c r="W46" s="17"/>
      <c r="Z46" s="17"/>
    </row>
    <row r="47" spans="1:26" s="13" customFormat="1" ht="13.5" customHeight="1" x14ac:dyDescent="0.15">
      <c r="A47" s="16" t="s">
        <v>36</v>
      </c>
      <c r="B47" s="22">
        <f t="shared" si="11"/>
        <v>167710.69999999998</v>
      </c>
      <c r="C47" s="25">
        <v>150397.79999999999</v>
      </c>
      <c r="D47" s="24">
        <v>3442.5</v>
      </c>
      <c r="E47" s="24">
        <v>0</v>
      </c>
      <c r="F47" s="24">
        <v>4368.8</v>
      </c>
      <c r="G47" s="24">
        <v>944.7</v>
      </c>
      <c r="H47" s="24">
        <v>1533.8</v>
      </c>
      <c r="I47" s="24">
        <v>159.5</v>
      </c>
      <c r="J47" s="24">
        <v>6863.6</v>
      </c>
      <c r="M47" s="8"/>
      <c r="N47" s="8"/>
      <c r="O47" s="8"/>
      <c r="P47" s="8"/>
      <c r="Q47" s="8"/>
      <c r="R47" s="8"/>
      <c r="S47" s="8"/>
      <c r="T47" s="8"/>
      <c r="W47" s="17"/>
      <c r="Z47" s="17"/>
    </row>
    <row r="48" spans="1:26" s="13" customFormat="1" ht="13.5" customHeight="1" x14ac:dyDescent="0.15">
      <c r="A48" s="16" t="s">
        <v>37</v>
      </c>
      <c r="B48" s="22">
        <f t="shared" si="11"/>
        <v>56232.100000000006</v>
      </c>
      <c r="C48" s="25">
        <v>51197.5</v>
      </c>
      <c r="D48" s="24">
        <v>1555</v>
      </c>
      <c r="E48" s="24">
        <v>39.9</v>
      </c>
      <c r="F48" s="24">
        <v>937.4</v>
      </c>
      <c r="G48" s="24">
        <v>512.9</v>
      </c>
      <c r="H48" s="24">
        <v>580.29999999999995</v>
      </c>
      <c r="I48" s="24">
        <v>147</v>
      </c>
      <c r="J48" s="24">
        <v>1262.0999999999999</v>
      </c>
      <c r="M48" s="8"/>
      <c r="N48" s="8"/>
      <c r="O48" s="8"/>
      <c r="P48" s="8"/>
      <c r="Q48" s="8"/>
      <c r="R48" s="8"/>
      <c r="S48" s="8"/>
      <c r="T48" s="8"/>
      <c r="W48" s="17"/>
      <c r="Z48" s="17"/>
    </row>
    <row r="49" spans="1:28" s="13" customFormat="1" ht="13.5" customHeight="1" x14ac:dyDescent="0.15">
      <c r="A49" s="16" t="s">
        <v>38</v>
      </c>
      <c r="B49" s="22">
        <f t="shared" si="11"/>
        <v>365864.39999999997</v>
      </c>
      <c r="C49" s="25">
        <v>332188.5</v>
      </c>
      <c r="D49" s="24">
        <v>13772</v>
      </c>
      <c r="E49" s="24">
        <v>66.7</v>
      </c>
      <c r="F49" s="24">
        <v>6807</v>
      </c>
      <c r="G49" s="24">
        <v>2265.8000000000002</v>
      </c>
      <c r="H49" s="24">
        <v>1856.6</v>
      </c>
      <c r="I49" s="24">
        <v>885.7</v>
      </c>
      <c r="J49" s="24">
        <v>8022.1</v>
      </c>
      <c r="M49" s="8"/>
      <c r="N49" s="8"/>
      <c r="O49" s="8"/>
      <c r="P49" s="8"/>
      <c r="Q49" s="8"/>
      <c r="R49" s="8"/>
      <c r="S49" s="8"/>
      <c r="T49" s="8"/>
      <c r="W49" s="17"/>
      <c r="Z49" s="17"/>
    </row>
    <row r="50" spans="1:28" s="13" customFormat="1" ht="13.5" customHeight="1" x14ac:dyDescent="0.15">
      <c r="A50" s="16" t="s">
        <v>39</v>
      </c>
      <c r="B50" s="22">
        <f t="shared" si="11"/>
        <v>89827.1</v>
      </c>
      <c r="C50" s="25">
        <v>80317.899999999994</v>
      </c>
      <c r="D50" s="24">
        <v>3538.7</v>
      </c>
      <c r="E50" s="24">
        <v>0</v>
      </c>
      <c r="F50" s="24">
        <v>1606.5</v>
      </c>
      <c r="G50" s="24">
        <v>614.6</v>
      </c>
      <c r="H50" s="24">
        <v>379</v>
      </c>
      <c r="I50" s="24">
        <v>148.80000000000001</v>
      </c>
      <c r="J50" s="24">
        <v>3221.6</v>
      </c>
      <c r="M50" s="8"/>
      <c r="N50" s="8"/>
      <c r="O50" s="8"/>
      <c r="P50" s="8"/>
      <c r="Q50" s="8"/>
      <c r="R50" s="8"/>
      <c r="S50" s="8"/>
      <c r="T50" s="8"/>
      <c r="W50" s="17"/>
      <c r="Z50" s="17"/>
    </row>
    <row r="51" spans="1:28" s="13" customFormat="1" ht="13.5" customHeight="1" x14ac:dyDescent="0.15">
      <c r="A51" s="7" t="s">
        <v>40</v>
      </c>
      <c r="B51" s="22">
        <f t="shared" si="11"/>
        <v>81518.899999999994</v>
      </c>
      <c r="C51" s="27">
        <v>73982.899999999994</v>
      </c>
      <c r="D51" s="26">
        <v>3633.1</v>
      </c>
      <c r="E51" s="26">
        <v>0</v>
      </c>
      <c r="F51" s="26">
        <v>464.9</v>
      </c>
      <c r="G51" s="26">
        <v>658.9</v>
      </c>
      <c r="H51" s="26">
        <v>882.6</v>
      </c>
      <c r="I51" s="26">
        <v>0</v>
      </c>
      <c r="J51" s="26">
        <v>1896.5</v>
      </c>
      <c r="M51" s="8"/>
      <c r="N51" s="8"/>
      <c r="O51" s="8"/>
      <c r="P51" s="8"/>
      <c r="Q51" s="8"/>
      <c r="R51" s="8"/>
      <c r="S51" s="8"/>
      <c r="T51" s="8"/>
      <c r="W51" s="17"/>
      <c r="Z51" s="17"/>
    </row>
    <row r="52" spans="1:28" s="13" customFormat="1" ht="13.5" customHeight="1" x14ac:dyDescent="0.15">
      <c r="A52" s="7"/>
      <c r="B52" s="26"/>
      <c r="C52" s="27"/>
      <c r="D52" s="26"/>
      <c r="E52" s="26"/>
      <c r="F52" s="26"/>
      <c r="G52" s="26"/>
      <c r="H52" s="26"/>
      <c r="I52" s="26"/>
      <c r="J52" s="26"/>
      <c r="M52" s="8"/>
      <c r="N52" s="8"/>
      <c r="O52" s="8"/>
      <c r="P52" s="8"/>
      <c r="Q52" s="8"/>
      <c r="R52" s="8"/>
      <c r="S52" s="8"/>
      <c r="T52" s="8"/>
      <c r="W52" s="17"/>
      <c r="Z52" s="17"/>
    </row>
    <row r="53" spans="1:28" s="13" customFormat="1" ht="13.5" customHeight="1" x14ac:dyDescent="0.15">
      <c r="A53" s="36" t="s">
        <v>41</v>
      </c>
      <c r="B53" s="37">
        <v>0</v>
      </c>
      <c r="C53" s="38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20"/>
      <c r="M53" s="8"/>
      <c r="N53" s="8"/>
      <c r="O53" s="8"/>
      <c r="P53" s="8"/>
      <c r="Q53" s="8"/>
      <c r="R53" s="8"/>
      <c r="S53" s="8"/>
      <c r="T53" s="8"/>
    </row>
    <row r="54" spans="1:28" s="13" customFormat="1" ht="13.5" customHeight="1" x14ac:dyDescent="0.15">
      <c r="A54" s="18" t="s">
        <v>50</v>
      </c>
      <c r="B54" s="19"/>
      <c r="C54" s="21"/>
      <c r="D54" s="21"/>
      <c r="E54" s="21"/>
      <c r="F54" s="21"/>
      <c r="G54" s="21"/>
      <c r="H54" s="21"/>
      <c r="I54" s="21"/>
      <c r="J54" s="21"/>
      <c r="K54" s="8"/>
      <c r="L54" s="17"/>
      <c r="M54" s="34"/>
      <c r="N54" s="34"/>
      <c r="O54" s="8"/>
      <c r="P54" s="8"/>
      <c r="Q54" s="8"/>
      <c r="R54" s="8"/>
      <c r="S54" s="8"/>
      <c r="T54" s="34"/>
      <c r="W54" s="17"/>
      <c r="Z54" s="17"/>
    </row>
    <row r="56" spans="1:28" s="13" customFormat="1" ht="13.5" customHeight="1" x14ac:dyDescent="0.15">
      <c r="B56" s="14"/>
      <c r="C56" s="14"/>
      <c r="D56" s="14"/>
      <c r="E56" s="14"/>
      <c r="F56" s="14"/>
      <c r="G56" s="14"/>
      <c r="H56" s="14"/>
      <c r="I56" s="14"/>
      <c r="J56" s="14"/>
      <c r="M56" s="8"/>
      <c r="N56" s="8"/>
      <c r="O56" s="8"/>
      <c r="P56" s="34"/>
      <c r="Q56" s="34"/>
      <c r="R56" s="34"/>
      <c r="S56" s="34"/>
      <c r="T56" s="34"/>
      <c r="V56" s="17"/>
      <c r="W56" s="17"/>
      <c r="Y56" s="17"/>
      <c r="Z56" s="17"/>
      <c r="AB56" s="17"/>
    </row>
    <row r="57" spans="1:28" s="13" customFormat="1" ht="13.5" customHeight="1" x14ac:dyDescent="0.15">
      <c r="B57" s="14"/>
      <c r="C57" s="14"/>
      <c r="D57" s="14"/>
      <c r="E57" s="14"/>
      <c r="F57" s="14"/>
      <c r="G57" s="14"/>
      <c r="H57" s="14"/>
      <c r="I57" s="14"/>
      <c r="J57" s="14"/>
      <c r="M57" s="8"/>
      <c r="N57" s="8"/>
      <c r="O57" s="8"/>
      <c r="P57" s="8"/>
      <c r="Q57" s="8"/>
      <c r="R57" s="8"/>
      <c r="S57" s="8"/>
      <c r="T57" s="8"/>
    </row>
    <row r="58" spans="1:28" s="13" customFormat="1" ht="13.5" customHeight="1" x14ac:dyDescent="0.15">
      <c r="B58" s="14"/>
      <c r="C58" s="14"/>
      <c r="D58" s="14"/>
      <c r="E58" s="14"/>
      <c r="F58" s="14"/>
      <c r="G58" s="14"/>
      <c r="H58" s="14"/>
      <c r="I58" s="14"/>
      <c r="J58" s="14"/>
      <c r="M58" s="8"/>
      <c r="N58" s="8"/>
      <c r="O58" s="8"/>
      <c r="P58" s="8"/>
      <c r="Q58" s="8"/>
      <c r="R58" s="8"/>
      <c r="S58" s="8"/>
      <c r="T58" s="8"/>
    </row>
    <row r="59" spans="1:28" s="13" customFormat="1" ht="13.5" customHeight="1" x14ac:dyDescent="0.15">
      <c r="A59" s="8"/>
      <c r="B59" s="21"/>
      <c r="C59" s="21"/>
      <c r="D59" s="21"/>
      <c r="E59" s="21"/>
      <c r="F59" s="21"/>
      <c r="G59" s="21"/>
      <c r="H59" s="21"/>
      <c r="I59" s="21"/>
      <c r="J59" s="21"/>
      <c r="M59" s="8"/>
      <c r="N59" s="8"/>
      <c r="O59" s="8"/>
      <c r="P59" s="8"/>
      <c r="Q59" s="8"/>
      <c r="R59" s="8"/>
      <c r="S59" s="8"/>
      <c r="T59" s="8"/>
    </row>
    <row r="60" spans="1:28" s="13" customFormat="1" ht="13.5" customHeight="1" x14ac:dyDescent="0.15">
      <c r="A60" s="40"/>
      <c r="B60" s="41"/>
      <c r="C60" s="41"/>
      <c r="D60" s="41"/>
      <c r="E60" s="41"/>
      <c r="F60" s="41"/>
      <c r="G60" s="41"/>
      <c r="H60" s="41"/>
      <c r="I60" s="41"/>
      <c r="J60" s="41"/>
      <c r="M60" s="8"/>
      <c r="N60" s="8"/>
      <c r="O60" s="8"/>
      <c r="P60" s="8"/>
      <c r="Q60" s="8"/>
      <c r="R60" s="8"/>
      <c r="S60" s="8"/>
      <c r="T60" s="8"/>
    </row>
    <row r="61" spans="1:28" s="13" customFormat="1" ht="13.5" customHeight="1" x14ac:dyDescent="0.15">
      <c r="A61" s="32"/>
      <c r="B61" s="32"/>
      <c r="C61" s="32"/>
      <c r="D61" s="33"/>
      <c r="E61" s="33"/>
      <c r="F61" s="33"/>
      <c r="G61" s="33"/>
      <c r="H61" s="33"/>
      <c r="I61" s="33"/>
      <c r="J61" s="33"/>
      <c r="K61" s="4"/>
      <c r="L61" s="5"/>
      <c r="M61" s="32"/>
      <c r="N61" s="33"/>
      <c r="O61" s="33"/>
      <c r="P61" s="33"/>
      <c r="Q61" s="33"/>
      <c r="R61" s="33"/>
      <c r="S61" s="33"/>
      <c r="T61" s="33"/>
    </row>
    <row r="62" spans="1:28" s="13" customFormat="1" ht="13.5" customHeight="1" x14ac:dyDescent="0.15">
      <c r="A62" s="42"/>
      <c r="B62" s="40"/>
      <c r="C62" s="40"/>
      <c r="D62" s="40"/>
      <c r="E62" s="40"/>
      <c r="F62" s="40"/>
      <c r="G62" s="40"/>
      <c r="H62" s="40"/>
      <c r="I62" s="40"/>
      <c r="J62" s="40"/>
      <c r="K62" s="8"/>
      <c r="M62" s="8"/>
      <c r="N62" s="8"/>
      <c r="O62" s="8"/>
      <c r="P62" s="8"/>
      <c r="Q62" s="34"/>
      <c r="R62" s="8"/>
      <c r="S62" s="8"/>
      <c r="T62" s="8"/>
    </row>
    <row r="63" spans="1:28" s="13" customFormat="1" ht="13.5" customHeight="1" x14ac:dyDescent="0.15">
      <c r="A63" s="43"/>
      <c r="B63" s="44"/>
      <c r="C63" s="44"/>
      <c r="D63" s="44"/>
      <c r="E63" s="44"/>
      <c r="F63" s="44"/>
      <c r="G63" s="44"/>
      <c r="H63" s="44"/>
      <c r="I63" s="44"/>
      <c r="J63" s="44"/>
      <c r="K63" s="15"/>
      <c r="M63" s="8"/>
      <c r="N63" s="8"/>
      <c r="O63" s="8"/>
      <c r="P63" s="8"/>
      <c r="Q63" s="8"/>
      <c r="R63" s="8"/>
      <c r="S63" s="8"/>
      <c r="T63" s="8"/>
    </row>
    <row r="64" spans="1:28" s="13" customFormat="1" ht="13.5" customHeight="1" x14ac:dyDescent="0.15">
      <c r="A64" s="45"/>
      <c r="B64" s="46"/>
      <c r="C64" s="46"/>
      <c r="D64" s="46"/>
      <c r="E64" s="46"/>
      <c r="F64" s="46"/>
      <c r="G64" s="46"/>
      <c r="H64" s="46"/>
      <c r="I64" s="46"/>
      <c r="J64" s="46"/>
      <c r="K64" s="11"/>
      <c r="M64" s="8"/>
      <c r="N64" s="8"/>
      <c r="O64" s="8"/>
      <c r="P64" s="8"/>
      <c r="Q64" s="8"/>
      <c r="R64" s="8"/>
      <c r="S64" s="8"/>
      <c r="T64" s="34"/>
    </row>
    <row r="65" spans="1:20" s="13" customFormat="1" ht="13.5" customHeight="1" x14ac:dyDescent="0.15">
      <c r="A65" s="43"/>
      <c r="B65" s="44"/>
      <c r="C65" s="44"/>
      <c r="D65" s="44"/>
      <c r="E65" s="44"/>
      <c r="F65" s="44"/>
      <c r="G65" s="44"/>
      <c r="H65" s="44"/>
      <c r="I65" s="44"/>
      <c r="J65" s="44"/>
      <c r="K65" s="15"/>
      <c r="M65" s="8"/>
      <c r="N65" s="8"/>
      <c r="O65" s="8"/>
      <c r="P65" s="34"/>
      <c r="Q65" s="8"/>
      <c r="R65" s="8"/>
      <c r="S65" s="8"/>
      <c r="T65" s="34"/>
    </row>
    <row r="66" spans="1:20" ht="15.75" x14ac:dyDescent="0.15">
      <c r="A66" s="42"/>
      <c r="B66" s="44"/>
      <c r="C66" s="27"/>
      <c r="D66" s="27"/>
      <c r="E66" s="27"/>
      <c r="F66" s="27"/>
      <c r="G66" s="27"/>
      <c r="H66" s="27"/>
      <c r="I66" s="27"/>
      <c r="J66" s="27"/>
      <c r="K66" s="13"/>
      <c r="L66" s="13"/>
      <c r="M66" s="8"/>
      <c r="N66" s="8"/>
      <c r="O66" s="8"/>
      <c r="P66" s="8"/>
      <c r="Q66" s="8"/>
      <c r="R66" s="8"/>
      <c r="S66" s="8"/>
      <c r="T66" s="8"/>
    </row>
    <row r="67" spans="1:20" ht="15.75" x14ac:dyDescent="0.15">
      <c r="A67" s="42"/>
      <c r="B67" s="44"/>
      <c r="C67" s="27"/>
      <c r="D67" s="27"/>
      <c r="E67" s="27"/>
      <c r="F67" s="27"/>
      <c r="G67" s="27"/>
      <c r="H67" s="27"/>
      <c r="I67" s="27"/>
      <c r="J67" s="27"/>
      <c r="K67" s="13"/>
      <c r="L67" s="13"/>
      <c r="M67" s="8"/>
      <c r="N67" s="8"/>
      <c r="O67" s="8"/>
      <c r="P67" s="8"/>
      <c r="Q67" s="8"/>
      <c r="R67" s="8"/>
      <c r="S67" s="8"/>
      <c r="T67" s="8"/>
    </row>
    <row r="68" spans="1:20" ht="15.75" x14ac:dyDescent="0.15">
      <c r="A68" s="42"/>
      <c r="B68" s="44"/>
      <c r="C68" s="27"/>
      <c r="D68" s="27"/>
      <c r="E68" s="27"/>
      <c r="F68" s="27"/>
      <c r="G68" s="27"/>
      <c r="H68" s="27"/>
      <c r="I68" s="27"/>
      <c r="J68" s="27"/>
      <c r="K68" s="13"/>
      <c r="L68" s="13"/>
      <c r="M68" s="8"/>
      <c r="N68" s="8"/>
      <c r="O68" s="8"/>
      <c r="P68" s="8"/>
      <c r="Q68" s="8"/>
      <c r="R68" s="8"/>
      <c r="S68" s="8"/>
      <c r="T68" s="8"/>
    </row>
    <row r="69" spans="1:20" ht="15.75" x14ac:dyDescent="0.15">
      <c r="A69" s="42"/>
      <c r="B69" s="44"/>
      <c r="C69" s="27"/>
      <c r="D69" s="27"/>
      <c r="E69" s="27"/>
      <c r="F69" s="27"/>
      <c r="G69" s="27"/>
      <c r="H69" s="27"/>
      <c r="I69" s="27"/>
      <c r="J69" s="27"/>
      <c r="K69" s="13"/>
      <c r="L69" s="13"/>
      <c r="M69" s="8"/>
      <c r="N69" s="8"/>
      <c r="O69" s="8"/>
      <c r="P69" s="8"/>
      <c r="Q69" s="8"/>
      <c r="R69" s="8"/>
      <c r="S69" s="8"/>
      <c r="T69" s="8"/>
    </row>
    <row r="70" spans="1:20" ht="15.75" x14ac:dyDescent="0.15">
      <c r="A70" s="45"/>
      <c r="B70" s="46"/>
      <c r="C70" s="27"/>
      <c r="D70" s="27"/>
      <c r="E70" s="27"/>
      <c r="F70" s="27"/>
      <c r="G70" s="46"/>
      <c r="H70" s="27"/>
      <c r="I70" s="46"/>
      <c r="J70" s="27"/>
      <c r="K70" s="13"/>
      <c r="L70" s="13"/>
      <c r="M70" s="8"/>
      <c r="N70" s="8"/>
      <c r="O70" s="8"/>
      <c r="P70" s="8"/>
      <c r="Q70" s="8"/>
      <c r="R70" s="8"/>
      <c r="S70" s="8"/>
      <c r="T70" s="8"/>
    </row>
    <row r="71" spans="1:20" ht="15.75" x14ac:dyDescent="0.15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15"/>
      <c r="L71" s="17"/>
      <c r="M71" s="8"/>
      <c r="N71" s="8"/>
      <c r="O71" s="8"/>
      <c r="P71" s="8"/>
      <c r="Q71" s="8"/>
      <c r="R71" s="8"/>
      <c r="S71" s="8"/>
      <c r="T71" s="34"/>
    </row>
    <row r="72" spans="1:20" ht="15.75" x14ac:dyDescent="0.15">
      <c r="A72" s="42"/>
      <c r="B72" s="44"/>
      <c r="C72" s="27"/>
      <c r="D72" s="27"/>
      <c r="E72" s="27"/>
      <c r="F72" s="27"/>
      <c r="G72" s="27"/>
      <c r="H72" s="27"/>
      <c r="I72" s="27"/>
      <c r="J72" s="27"/>
      <c r="K72" s="13"/>
      <c r="L72" s="13"/>
      <c r="M72" s="8"/>
      <c r="N72" s="8"/>
      <c r="O72" s="8"/>
      <c r="P72" s="8"/>
      <c r="Q72" s="8"/>
      <c r="R72" s="8"/>
      <c r="S72" s="8"/>
      <c r="T72" s="8"/>
    </row>
    <row r="73" spans="1:20" ht="15.75" x14ac:dyDescent="0.15">
      <c r="A73" s="42"/>
      <c r="B73" s="44"/>
      <c r="C73" s="27"/>
      <c r="D73" s="27"/>
      <c r="E73" s="27"/>
      <c r="F73" s="27"/>
      <c r="G73" s="27"/>
      <c r="H73" s="27"/>
      <c r="I73" s="27"/>
      <c r="J73" s="27"/>
      <c r="K73" s="13"/>
      <c r="L73" s="13"/>
      <c r="M73" s="8"/>
      <c r="N73" s="8"/>
      <c r="O73" s="8"/>
      <c r="P73" s="8"/>
      <c r="Q73" s="8"/>
      <c r="R73" s="8"/>
      <c r="S73" s="8"/>
      <c r="T73" s="8"/>
    </row>
    <row r="74" spans="1:20" ht="15.75" x14ac:dyDescent="0.15">
      <c r="A74" s="42"/>
      <c r="B74" s="44"/>
      <c r="C74" s="27"/>
      <c r="D74" s="27"/>
      <c r="E74" s="27"/>
      <c r="F74" s="27"/>
      <c r="G74" s="27"/>
      <c r="H74" s="27"/>
      <c r="I74" s="27"/>
      <c r="J74" s="27"/>
      <c r="K74" s="13"/>
      <c r="L74" s="13"/>
      <c r="M74" s="8"/>
      <c r="N74" s="8"/>
      <c r="O74" s="8"/>
      <c r="P74" s="8"/>
      <c r="Q74" s="8"/>
      <c r="R74" s="8"/>
      <c r="S74" s="8"/>
      <c r="T74" s="8"/>
    </row>
    <row r="75" spans="1:20" ht="15.75" x14ac:dyDescent="0.15">
      <c r="A75" s="42"/>
      <c r="B75" s="44"/>
      <c r="C75" s="27"/>
      <c r="D75" s="27"/>
      <c r="E75" s="27"/>
      <c r="F75" s="27"/>
      <c r="G75" s="27"/>
      <c r="H75" s="27"/>
      <c r="I75" s="27"/>
      <c r="J75" s="27"/>
      <c r="K75" s="13"/>
      <c r="L75" s="13"/>
      <c r="M75" s="8"/>
      <c r="N75" s="8"/>
      <c r="O75" s="8"/>
      <c r="P75" s="8"/>
      <c r="Q75" s="8"/>
      <c r="R75" s="8"/>
      <c r="S75" s="8"/>
      <c r="T75" s="8"/>
    </row>
    <row r="76" spans="1:20" ht="15.75" x14ac:dyDescent="0.15">
      <c r="A76" s="42"/>
      <c r="B76" s="44"/>
      <c r="C76" s="27"/>
      <c r="D76" s="27"/>
      <c r="E76" s="27"/>
      <c r="F76" s="27"/>
      <c r="G76" s="27"/>
      <c r="H76" s="27"/>
      <c r="I76" s="27"/>
      <c r="J76" s="27"/>
      <c r="K76" s="13"/>
      <c r="L76" s="13"/>
      <c r="M76" s="8"/>
      <c r="N76" s="8"/>
      <c r="O76" s="8"/>
      <c r="P76" s="8"/>
      <c r="Q76" s="8"/>
      <c r="R76" s="8"/>
      <c r="S76" s="8"/>
      <c r="T76" s="8"/>
    </row>
    <row r="77" spans="1:20" ht="15.75" x14ac:dyDescent="0.15">
      <c r="A77" s="42"/>
      <c r="B77" s="44"/>
      <c r="C77" s="27"/>
      <c r="D77" s="27"/>
      <c r="E77" s="27"/>
      <c r="F77" s="27"/>
      <c r="G77" s="27"/>
      <c r="H77" s="27"/>
      <c r="I77" s="27"/>
      <c r="J77" s="27"/>
      <c r="K77" s="13"/>
      <c r="L77" s="13"/>
      <c r="M77" s="8"/>
      <c r="N77" s="8"/>
      <c r="O77" s="8"/>
      <c r="P77" s="8"/>
      <c r="Q77" s="8"/>
      <c r="R77" s="8"/>
      <c r="S77" s="8"/>
      <c r="T77" s="8"/>
    </row>
    <row r="78" spans="1:20" ht="15.75" x14ac:dyDescent="0.15">
      <c r="A78" s="42"/>
      <c r="B78" s="44"/>
      <c r="C78" s="27"/>
      <c r="D78" s="27"/>
      <c r="E78" s="27"/>
      <c r="F78" s="27"/>
      <c r="G78" s="27"/>
      <c r="H78" s="27"/>
      <c r="I78" s="27"/>
      <c r="J78" s="27"/>
      <c r="K78" s="13"/>
      <c r="L78" s="13"/>
      <c r="M78" s="8"/>
      <c r="N78" s="8"/>
      <c r="O78" s="8"/>
      <c r="P78" s="8"/>
      <c r="Q78" s="8"/>
      <c r="R78" s="8"/>
      <c r="S78" s="8"/>
      <c r="T78" s="8"/>
    </row>
    <row r="79" spans="1:20" ht="15.75" x14ac:dyDescent="0.15">
      <c r="A79" s="42"/>
      <c r="B79" s="44"/>
      <c r="C79" s="27"/>
      <c r="D79" s="27"/>
      <c r="E79" s="27"/>
      <c r="F79" s="27"/>
      <c r="G79" s="27"/>
      <c r="H79" s="27"/>
      <c r="I79" s="27"/>
      <c r="J79" s="27"/>
      <c r="K79" s="13"/>
      <c r="L79" s="13"/>
      <c r="M79" s="8"/>
      <c r="N79" s="8"/>
      <c r="O79" s="8"/>
      <c r="P79" s="8"/>
      <c r="Q79" s="8"/>
      <c r="R79" s="8"/>
      <c r="S79" s="8"/>
      <c r="T79" s="8"/>
    </row>
    <row r="80" spans="1:20" ht="15.75" x14ac:dyDescent="0.15">
      <c r="A80" s="42"/>
      <c r="B80" s="44"/>
      <c r="C80" s="27"/>
      <c r="D80" s="27"/>
      <c r="E80" s="27"/>
      <c r="F80" s="27"/>
      <c r="G80" s="27"/>
      <c r="H80" s="27"/>
      <c r="I80" s="27"/>
      <c r="J80" s="27"/>
      <c r="K80" s="13"/>
      <c r="L80" s="13"/>
      <c r="M80" s="8"/>
      <c r="N80" s="8"/>
      <c r="O80" s="8"/>
      <c r="P80" s="8"/>
      <c r="Q80" s="8"/>
      <c r="R80" s="8"/>
      <c r="S80" s="8"/>
      <c r="T80" s="8"/>
    </row>
    <row r="81" spans="1:20" ht="15.75" x14ac:dyDescent="0.15">
      <c r="A81" s="42"/>
      <c r="B81" s="44"/>
      <c r="C81" s="27"/>
      <c r="D81" s="27"/>
      <c r="E81" s="27"/>
      <c r="F81" s="27"/>
      <c r="G81" s="27"/>
      <c r="H81" s="27"/>
      <c r="I81" s="27"/>
      <c r="J81" s="27"/>
      <c r="K81" s="13"/>
      <c r="L81" s="13"/>
      <c r="M81" s="8"/>
      <c r="N81" s="8"/>
      <c r="O81" s="8"/>
      <c r="P81" s="8"/>
      <c r="Q81" s="8"/>
      <c r="R81" s="8"/>
      <c r="S81" s="8"/>
      <c r="T81" s="8"/>
    </row>
    <row r="82" spans="1:20" ht="15.75" x14ac:dyDescent="0.15">
      <c r="A82" s="42"/>
      <c r="B82" s="44"/>
      <c r="C82" s="27"/>
      <c r="D82" s="27"/>
      <c r="E82" s="27"/>
      <c r="F82" s="27"/>
      <c r="G82" s="27"/>
      <c r="H82" s="27"/>
      <c r="I82" s="27"/>
      <c r="J82" s="27"/>
      <c r="K82" s="13"/>
      <c r="L82" s="13"/>
      <c r="M82" s="8"/>
      <c r="N82" s="8"/>
      <c r="O82" s="8"/>
      <c r="P82" s="8"/>
      <c r="Q82" s="8"/>
      <c r="R82" s="8"/>
      <c r="S82" s="8"/>
      <c r="T82" s="8"/>
    </row>
    <row r="83" spans="1:20" ht="15.75" x14ac:dyDescent="0.15">
      <c r="A83" s="42"/>
      <c r="B83" s="44"/>
      <c r="C83" s="27"/>
      <c r="D83" s="27"/>
      <c r="E83" s="27"/>
      <c r="F83" s="27"/>
      <c r="G83" s="27"/>
      <c r="H83" s="27"/>
      <c r="I83" s="27"/>
      <c r="J83" s="27"/>
      <c r="K83" s="13"/>
      <c r="L83" s="13"/>
      <c r="M83" s="8"/>
      <c r="N83" s="8"/>
      <c r="O83" s="8"/>
      <c r="P83" s="8"/>
      <c r="Q83" s="8"/>
      <c r="R83" s="8"/>
      <c r="S83" s="8"/>
      <c r="T83" s="8"/>
    </row>
    <row r="84" spans="1:20" ht="15.75" x14ac:dyDescent="0.15">
      <c r="A84" s="42"/>
      <c r="B84" s="44"/>
      <c r="C84" s="27"/>
      <c r="D84" s="27"/>
      <c r="E84" s="27"/>
      <c r="F84" s="27"/>
      <c r="G84" s="27"/>
      <c r="H84" s="27"/>
      <c r="I84" s="27"/>
      <c r="J84" s="27"/>
      <c r="K84" s="13"/>
      <c r="L84" s="13"/>
      <c r="M84" s="8"/>
      <c r="N84" s="8"/>
      <c r="O84" s="8"/>
      <c r="P84" s="8"/>
      <c r="Q84" s="8"/>
      <c r="R84" s="8"/>
      <c r="S84" s="8"/>
      <c r="T84" s="8"/>
    </row>
    <row r="85" spans="1:20" ht="15.75" x14ac:dyDescent="0.15">
      <c r="A85" s="42"/>
      <c r="B85" s="44"/>
      <c r="C85" s="27"/>
      <c r="D85" s="27"/>
      <c r="E85" s="27"/>
      <c r="F85" s="27"/>
      <c r="G85" s="27"/>
      <c r="H85" s="27"/>
      <c r="I85" s="27"/>
      <c r="J85" s="27"/>
      <c r="K85" s="13"/>
      <c r="L85" s="13"/>
      <c r="M85" s="8"/>
      <c r="N85" s="8"/>
      <c r="O85" s="8"/>
      <c r="P85" s="8"/>
      <c r="Q85" s="8"/>
      <c r="R85" s="8"/>
      <c r="S85" s="8"/>
      <c r="T85" s="8"/>
    </row>
    <row r="86" spans="1:20" ht="15.75" x14ac:dyDescent="0.15">
      <c r="A86" s="42"/>
      <c r="B86" s="44"/>
      <c r="C86" s="27"/>
      <c r="D86" s="27"/>
      <c r="E86" s="27"/>
      <c r="F86" s="27"/>
      <c r="G86" s="27"/>
      <c r="H86" s="27"/>
      <c r="I86" s="27"/>
      <c r="J86" s="27"/>
      <c r="K86" s="13"/>
      <c r="L86" s="13"/>
      <c r="M86" s="8"/>
      <c r="N86" s="8"/>
      <c r="O86" s="8"/>
      <c r="P86" s="8"/>
      <c r="Q86" s="8"/>
      <c r="R86" s="8"/>
      <c r="S86" s="8"/>
      <c r="T86" s="8"/>
    </row>
    <row r="87" spans="1:20" ht="15.75" x14ac:dyDescent="0.15">
      <c r="A87" s="42"/>
      <c r="B87" s="44"/>
      <c r="C87" s="27"/>
      <c r="D87" s="27"/>
      <c r="E87" s="27"/>
      <c r="F87" s="27"/>
      <c r="G87" s="27"/>
      <c r="H87" s="27"/>
      <c r="I87" s="27"/>
      <c r="J87" s="27"/>
      <c r="K87" s="13"/>
      <c r="L87" s="13"/>
      <c r="M87" s="8"/>
      <c r="N87" s="8"/>
      <c r="O87" s="8"/>
      <c r="P87" s="8"/>
      <c r="Q87" s="8"/>
      <c r="R87" s="8"/>
      <c r="S87" s="8"/>
      <c r="T87" s="8"/>
    </row>
    <row r="88" spans="1:20" ht="15.75" x14ac:dyDescent="0.15">
      <c r="A88" s="42"/>
      <c r="B88" s="44"/>
      <c r="C88" s="27"/>
      <c r="D88" s="27"/>
      <c r="E88" s="27"/>
      <c r="F88" s="27"/>
      <c r="G88" s="27"/>
      <c r="H88" s="27"/>
      <c r="I88" s="27"/>
      <c r="J88" s="27"/>
      <c r="K88" s="13"/>
      <c r="L88" s="13"/>
      <c r="M88" s="8"/>
      <c r="N88" s="8"/>
      <c r="O88" s="8"/>
      <c r="P88" s="8"/>
      <c r="Q88" s="8"/>
      <c r="R88" s="8"/>
      <c r="S88" s="8"/>
      <c r="T88" s="8"/>
    </row>
    <row r="89" spans="1:20" ht="15.75" x14ac:dyDescent="0.15">
      <c r="A89" s="42"/>
      <c r="B89" s="44"/>
      <c r="C89" s="27"/>
      <c r="D89" s="27"/>
      <c r="E89" s="27"/>
      <c r="F89" s="27"/>
      <c r="G89" s="27"/>
      <c r="H89" s="27"/>
      <c r="I89" s="27"/>
      <c r="J89" s="27"/>
      <c r="K89" s="13"/>
      <c r="L89" s="13"/>
      <c r="M89" s="8"/>
      <c r="N89" s="8"/>
      <c r="O89" s="8"/>
      <c r="P89" s="8"/>
      <c r="Q89" s="8"/>
      <c r="R89" s="8"/>
      <c r="S89" s="8"/>
      <c r="T89" s="8"/>
    </row>
    <row r="90" spans="1:20" ht="15.75" x14ac:dyDescent="0.15">
      <c r="A90" s="42"/>
      <c r="B90" s="44"/>
      <c r="C90" s="27"/>
      <c r="D90" s="27"/>
      <c r="E90" s="27"/>
      <c r="F90" s="27"/>
      <c r="G90" s="27"/>
      <c r="H90" s="27"/>
      <c r="I90" s="27"/>
      <c r="J90" s="27"/>
      <c r="K90" s="13"/>
      <c r="L90" s="13"/>
      <c r="M90" s="8"/>
      <c r="N90" s="8"/>
      <c r="O90" s="8"/>
      <c r="P90" s="8"/>
      <c r="Q90" s="8"/>
      <c r="R90" s="8"/>
      <c r="S90" s="8"/>
      <c r="T90" s="8"/>
    </row>
    <row r="91" spans="1:20" ht="15.75" x14ac:dyDescent="0.15">
      <c r="A91" s="42"/>
      <c r="B91" s="44"/>
      <c r="C91" s="27"/>
      <c r="D91" s="27"/>
      <c r="E91" s="27"/>
      <c r="F91" s="27"/>
      <c r="G91" s="27"/>
      <c r="H91" s="27"/>
      <c r="I91" s="27"/>
      <c r="J91" s="27"/>
      <c r="K91" s="13"/>
      <c r="L91" s="13"/>
      <c r="M91" s="8"/>
      <c r="N91" s="8"/>
      <c r="O91" s="8"/>
      <c r="P91" s="8"/>
      <c r="Q91" s="8"/>
      <c r="R91" s="8"/>
      <c r="S91" s="8"/>
      <c r="T91" s="8"/>
    </row>
    <row r="92" spans="1:20" ht="15.75" x14ac:dyDescent="0.15">
      <c r="A92" s="42"/>
      <c r="B92" s="44"/>
      <c r="C92" s="27"/>
      <c r="D92" s="27"/>
      <c r="E92" s="27"/>
      <c r="F92" s="27"/>
      <c r="G92" s="27"/>
      <c r="H92" s="27"/>
      <c r="I92" s="27"/>
      <c r="J92" s="27"/>
      <c r="K92" s="13"/>
      <c r="L92" s="13"/>
      <c r="M92" s="8"/>
      <c r="N92" s="8"/>
      <c r="O92" s="8"/>
      <c r="P92" s="8"/>
      <c r="Q92" s="8"/>
      <c r="R92" s="8"/>
      <c r="S92" s="8"/>
      <c r="T92" s="8"/>
    </row>
    <row r="93" spans="1:20" ht="15.75" x14ac:dyDescent="0.15">
      <c r="A93" s="42"/>
      <c r="B93" s="44"/>
      <c r="C93" s="27"/>
      <c r="D93" s="27"/>
      <c r="E93" s="27"/>
      <c r="F93" s="27"/>
      <c r="G93" s="27"/>
      <c r="H93" s="27"/>
      <c r="I93" s="27"/>
      <c r="J93" s="27"/>
      <c r="K93" s="13"/>
      <c r="L93" s="13"/>
      <c r="M93" s="8"/>
      <c r="N93" s="8"/>
      <c r="O93" s="8"/>
      <c r="P93" s="8"/>
      <c r="Q93" s="8"/>
      <c r="R93" s="8"/>
      <c r="S93" s="8"/>
      <c r="T93" s="8"/>
    </row>
    <row r="94" spans="1:20" ht="15.75" x14ac:dyDescent="0.15">
      <c r="A94" s="42"/>
      <c r="B94" s="44"/>
      <c r="C94" s="27"/>
      <c r="D94" s="27"/>
      <c r="E94" s="27"/>
      <c r="F94" s="27"/>
      <c r="G94" s="27"/>
      <c r="H94" s="27"/>
      <c r="I94" s="27"/>
      <c r="J94" s="27"/>
      <c r="K94" s="13"/>
      <c r="L94" s="13"/>
      <c r="M94" s="8"/>
      <c r="N94" s="8"/>
      <c r="O94" s="8"/>
      <c r="P94" s="8"/>
      <c r="Q94" s="8"/>
      <c r="R94" s="8"/>
      <c r="S94" s="8"/>
      <c r="T94" s="8"/>
    </row>
    <row r="95" spans="1:20" ht="15.75" x14ac:dyDescent="0.15">
      <c r="A95" s="42"/>
      <c r="B95" s="44"/>
      <c r="C95" s="27"/>
      <c r="D95" s="27"/>
      <c r="E95" s="27"/>
      <c r="F95" s="27"/>
      <c r="G95" s="27"/>
      <c r="H95" s="27"/>
      <c r="I95" s="27"/>
      <c r="J95" s="27"/>
      <c r="K95" s="13"/>
      <c r="L95" s="13"/>
      <c r="M95" s="8"/>
      <c r="N95" s="8"/>
      <c r="O95" s="8"/>
      <c r="P95" s="8"/>
      <c r="Q95" s="8"/>
      <c r="R95" s="8"/>
      <c r="S95" s="8"/>
      <c r="T95" s="8"/>
    </row>
    <row r="96" spans="1:20" ht="15.75" x14ac:dyDescent="0.15">
      <c r="A96" s="42"/>
      <c r="B96" s="44"/>
      <c r="C96" s="27"/>
      <c r="D96" s="27"/>
      <c r="E96" s="27"/>
      <c r="F96" s="27"/>
      <c r="G96" s="27"/>
      <c r="H96" s="27"/>
      <c r="I96" s="27"/>
      <c r="J96" s="27"/>
      <c r="K96" s="13"/>
      <c r="L96" s="13"/>
      <c r="M96" s="8"/>
      <c r="N96" s="8"/>
      <c r="O96" s="8"/>
      <c r="P96" s="8"/>
      <c r="Q96" s="8"/>
      <c r="R96" s="8"/>
      <c r="S96" s="8"/>
      <c r="T96" s="8"/>
    </row>
    <row r="97" spans="1:20" ht="15.75" x14ac:dyDescent="0.15">
      <c r="A97" s="42"/>
      <c r="B97" s="44"/>
      <c r="C97" s="27"/>
      <c r="D97" s="27"/>
      <c r="E97" s="27"/>
      <c r="F97" s="27"/>
      <c r="G97" s="27"/>
      <c r="H97" s="27"/>
      <c r="I97" s="27"/>
      <c r="J97" s="27"/>
      <c r="K97" s="13"/>
      <c r="L97" s="13"/>
      <c r="M97" s="8"/>
      <c r="N97" s="8"/>
      <c r="O97" s="8"/>
      <c r="P97" s="8"/>
      <c r="Q97" s="8"/>
      <c r="R97" s="8"/>
      <c r="S97" s="8"/>
      <c r="T97" s="8"/>
    </row>
    <row r="98" spans="1:20" ht="15.75" x14ac:dyDescent="0.15">
      <c r="A98" s="42"/>
      <c r="B98" s="44"/>
      <c r="C98" s="27"/>
      <c r="D98" s="27"/>
      <c r="E98" s="27"/>
      <c r="F98" s="27"/>
      <c r="G98" s="27"/>
      <c r="H98" s="27"/>
      <c r="I98" s="27"/>
      <c r="J98" s="27"/>
      <c r="K98" s="13"/>
      <c r="L98" s="13"/>
      <c r="M98" s="8"/>
      <c r="N98" s="8"/>
      <c r="O98" s="8"/>
      <c r="P98" s="8"/>
      <c r="Q98" s="8"/>
      <c r="R98" s="8"/>
      <c r="S98" s="8"/>
      <c r="T98" s="8"/>
    </row>
    <row r="99" spans="1:20" ht="15.75" x14ac:dyDescent="0.15">
      <c r="A99" s="42"/>
      <c r="B99" s="44"/>
      <c r="C99" s="27"/>
      <c r="D99" s="27"/>
      <c r="E99" s="27"/>
      <c r="F99" s="27"/>
      <c r="G99" s="27"/>
      <c r="H99" s="27"/>
      <c r="I99" s="27"/>
      <c r="J99" s="27"/>
      <c r="K99" s="13"/>
      <c r="L99" s="13"/>
      <c r="M99" s="8"/>
      <c r="N99" s="8"/>
      <c r="O99" s="8"/>
      <c r="P99" s="8"/>
      <c r="Q99" s="8"/>
      <c r="R99" s="8"/>
      <c r="S99" s="8"/>
      <c r="T99" s="8"/>
    </row>
    <row r="100" spans="1:20" ht="15.75" x14ac:dyDescent="0.15">
      <c r="A100" s="42"/>
      <c r="B100" s="44"/>
      <c r="C100" s="27"/>
      <c r="D100" s="27"/>
      <c r="E100" s="27"/>
      <c r="F100" s="27"/>
      <c r="G100" s="27"/>
      <c r="H100" s="27"/>
      <c r="I100" s="27"/>
      <c r="J100" s="27"/>
      <c r="K100" s="13"/>
      <c r="L100" s="13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15">
      <c r="A101" s="42"/>
      <c r="B101" s="44"/>
      <c r="C101" s="27"/>
      <c r="D101" s="27"/>
      <c r="E101" s="27"/>
      <c r="F101" s="27"/>
      <c r="G101" s="27"/>
      <c r="H101" s="27"/>
      <c r="I101" s="27"/>
      <c r="J101" s="27"/>
      <c r="K101" s="13"/>
      <c r="L101" s="13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15">
      <c r="A102" s="42"/>
      <c r="B102" s="44"/>
      <c r="C102" s="27"/>
      <c r="D102" s="27"/>
      <c r="E102" s="27"/>
      <c r="F102" s="27"/>
      <c r="G102" s="27"/>
      <c r="H102" s="27"/>
      <c r="I102" s="27"/>
      <c r="J102" s="27"/>
      <c r="K102" s="13"/>
      <c r="L102" s="13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15">
      <c r="A103" s="42"/>
      <c r="B103" s="27"/>
      <c r="C103" s="27"/>
      <c r="D103" s="27"/>
      <c r="E103" s="27"/>
      <c r="F103" s="27"/>
      <c r="G103" s="27"/>
      <c r="H103" s="27"/>
      <c r="I103" s="27"/>
      <c r="J103" s="27"/>
      <c r="K103" s="20"/>
      <c r="L103" s="13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15">
      <c r="A104" s="43"/>
      <c r="B104" s="44"/>
      <c r="C104" s="47"/>
      <c r="D104" s="44"/>
      <c r="E104" s="44"/>
      <c r="F104" s="44"/>
      <c r="G104" s="44"/>
      <c r="H104" s="44"/>
      <c r="I104" s="44"/>
      <c r="J104" s="44"/>
    </row>
    <row r="105" spans="1:20" x14ac:dyDescent="0.15">
      <c r="A105" s="48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20" x14ac:dyDescent="0.15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20" x14ac:dyDescent="0.15">
      <c r="A107" s="48"/>
      <c r="B107" s="48"/>
      <c r="C107" s="48"/>
      <c r="D107" s="48"/>
      <c r="E107" s="48"/>
      <c r="F107" s="48"/>
      <c r="G107" s="48"/>
      <c r="H107" s="48"/>
      <c r="I107" s="48"/>
      <c r="J107" s="48"/>
    </row>
    <row r="108" spans="1:20" x14ac:dyDescent="0.15">
      <c r="A108" s="48"/>
      <c r="B108" s="48"/>
      <c r="C108" s="48"/>
      <c r="D108" s="48"/>
      <c r="E108" s="48"/>
      <c r="F108" s="48"/>
      <c r="G108" s="48"/>
      <c r="H108" s="48"/>
      <c r="I108" s="48"/>
      <c r="J108" s="48"/>
    </row>
    <row r="109" spans="1:20" x14ac:dyDescent="0.15">
      <c r="A109" s="48"/>
      <c r="B109" s="48"/>
      <c r="C109" s="48"/>
      <c r="D109" s="48"/>
      <c r="E109" s="48"/>
      <c r="F109" s="48"/>
      <c r="G109" s="48"/>
      <c r="H109" s="48"/>
      <c r="I109" s="48"/>
      <c r="J109" s="48"/>
    </row>
    <row r="110" spans="1:20" x14ac:dyDescent="0.15">
      <c r="A110" s="48"/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20" x14ac:dyDescent="0.15">
      <c r="A111" s="48"/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20" x14ac:dyDescent="0.15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x14ac:dyDescent="0.15">
      <c r="A113" s="48"/>
      <c r="B113" s="48"/>
      <c r="C113" s="48"/>
      <c r="D113" s="48"/>
      <c r="E113" s="48"/>
      <c r="F113" s="48"/>
      <c r="G113" s="48"/>
      <c r="H113" s="48"/>
      <c r="I113" s="48"/>
      <c r="J113" s="48"/>
    </row>
    <row r="114" spans="1:10" x14ac:dyDescent="0.15">
      <c r="A114" s="48"/>
      <c r="B114" s="48"/>
      <c r="C114" s="48"/>
      <c r="D114" s="48"/>
      <c r="E114" s="48"/>
      <c r="F114" s="48"/>
      <c r="G114" s="48"/>
      <c r="H114" s="48"/>
      <c r="I114" s="48"/>
      <c r="J114" s="48"/>
    </row>
  </sheetData>
  <mergeCells count="2">
    <mergeCell ref="A6:J6"/>
    <mergeCell ref="A8:J8"/>
  </mergeCells>
  <phoneticPr fontId="0" type="noConversion"/>
  <pageMargins left="0.98425196850393704" right="0" top="0" bottom="0.59055118110236227" header="0" footer="0"/>
  <pageSetup scale="65" firstPageNumber="18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2.1.7.1_2017</vt:lpstr>
      <vt:lpstr>'2.1.7.1_2017'!A_IMPRESIÓN_IM</vt:lpstr>
      <vt:lpstr>'2.1.7.1_2017'!Área_de_impresión</vt:lpstr>
      <vt:lpstr>'2.1.7.1_2017'!Imprimir_área_IM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2016-02-29T15:54:00Z</cp:lastPrinted>
  <dcterms:created xsi:type="dcterms:W3CDTF">2004-01-22T14:23:45Z</dcterms:created>
  <dcterms:modified xsi:type="dcterms:W3CDTF">2018-03-13T22:56:27Z</dcterms:modified>
</cp:coreProperties>
</file>